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75" windowWidth="16875" windowHeight="10485" activeTab="2"/>
  </bookViews>
  <sheets>
    <sheet name="Marketing" sheetId="1" r:id="rId1"/>
    <sheet name="Filter Command" sheetId="3" r:id="rId2"/>
    <sheet name="CountIf Command" sheetId="2" r:id="rId3"/>
  </sheets>
  <definedNames>
    <definedName name="_xlnm._FilterDatabase" localSheetId="1" hidden="1">'Filter Command'!$A$6:$G$49</definedName>
  </definedNames>
  <calcPr calcId="125725"/>
</workbook>
</file>

<file path=xl/calcChain.xml><?xml version="1.0" encoding="utf-8"?>
<calcChain xmlns="http://schemas.openxmlformats.org/spreadsheetml/2006/main">
  <c r="I3" i="2"/>
  <c r="I2"/>
  <c r="G49" i="3"/>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7" i="1"/>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I10" i="2"/>
</calcChain>
</file>

<file path=xl/sharedStrings.xml><?xml version="1.0" encoding="utf-8"?>
<sst xmlns="http://schemas.openxmlformats.org/spreadsheetml/2006/main" count="407" uniqueCount="156">
  <si>
    <t>Cereal</t>
  </si>
  <si>
    <t>Company</t>
  </si>
  <si>
    <t>x</t>
  </si>
  <si>
    <t>Kellogg</t>
  </si>
  <si>
    <t>Quaker</t>
  </si>
  <si>
    <t>Trix</t>
  </si>
  <si>
    <t>Smorz</t>
  </si>
  <si>
    <t>Post</t>
  </si>
  <si>
    <t>Mini-Swirlz</t>
  </si>
  <si>
    <t>Cascadian</t>
  </si>
  <si>
    <t>Chex</t>
  </si>
  <si>
    <t>Honeycomb</t>
  </si>
  <si>
    <t>Bunnies</t>
  </si>
  <si>
    <t>Annie’s</t>
  </si>
  <si>
    <t>Puffins</t>
  </si>
  <si>
    <t>Kix</t>
  </si>
  <si>
    <t>Life</t>
  </si>
  <si>
    <t>Kashi</t>
  </si>
  <si>
    <t>Mini-Wheats</t>
  </si>
  <si>
    <t>General Mills</t>
  </si>
  <si>
    <t>http://www.yaleruddcenter.org/news.aspx?id=35</t>
  </si>
  <si>
    <t>http://www.cerealfacts.org/media/Cereal_FACTS_Report_Summary.pdf</t>
  </si>
  <si>
    <t>Reese’s Puffs</t>
  </si>
  <si>
    <t>Corn Pops</t>
  </si>
  <si>
    <t>Lucky  Charms</t>
  </si>
  <si>
    <t>Golden Grahams</t>
  </si>
  <si>
    <t>Cinnamon Toast</t>
  </si>
  <si>
    <t>Cap’n Crunch</t>
  </si>
  <si>
    <t>Count Chocula</t>
  </si>
  <si>
    <t>Froot Loops</t>
  </si>
  <si>
    <t>Fruity or Cocoa Pebbles</t>
  </si>
  <si>
    <t>Cocoa Puffs</t>
  </si>
  <si>
    <t>Cookie Crisp</t>
  </si>
  <si>
    <t>Apple Jacks</t>
  </si>
  <si>
    <t>Cookie Crunch</t>
  </si>
  <si>
    <t>Frosted Flakes</t>
  </si>
  <si>
    <t>Disney High School Musical</t>
  </si>
  <si>
    <t>Rice or Cocoa Crispies</t>
  </si>
  <si>
    <t>Honey Nut Os</t>
  </si>
  <si>
    <t>Honey Nut Cherios</t>
  </si>
  <si>
    <t>Waffle Crisp</t>
  </si>
  <si>
    <t>Honey Smacks</t>
  </si>
  <si>
    <t>Purely O's</t>
  </si>
  <si>
    <t>Alpha Bits</t>
  </si>
  <si>
    <t>Golden Crsip</t>
  </si>
  <si>
    <t>Raisin Bran</t>
  </si>
  <si>
    <t>Dora the Explorer</t>
  </si>
  <si>
    <t>Cinnamon Crunch</t>
  </si>
  <si>
    <t>EnviroKids Organic</t>
  </si>
  <si>
    <t>Cheerios (except Honey Nut)</t>
  </si>
  <si>
    <t>Hannah Montana</t>
  </si>
  <si>
    <t>Clifford Crunch</t>
  </si>
  <si>
    <t>Mighty Bites</t>
  </si>
  <si>
    <t>Honey Sunshine</t>
  </si>
  <si>
    <t>Organic Wild Puffs</t>
  </si>
  <si>
    <t>Barbara’s Bakery</t>
  </si>
  <si>
    <t>Cascadian Farm</t>
  </si>
  <si>
    <t>Advergaming Websites</t>
  </si>
  <si>
    <t>Television Advertising</t>
  </si>
  <si>
    <t>Other Youth Websites</t>
  </si>
  <si>
    <t>Heavy Child Marketing</t>
  </si>
  <si>
    <t>Nature’s Path</t>
  </si>
  <si>
    <t>Barbara's Bakery</t>
  </si>
  <si>
    <t>Based on "Cereal f.a.c.t.s: Food Advertizing to Children and Teens Score" Jennifer Harris, et al.</t>
  </si>
  <si>
    <r>
      <t xml:space="preserve">Nutrition Score  </t>
    </r>
    <r>
      <rPr>
        <sz val="11"/>
        <color theme="1"/>
        <rFont val="Calibri"/>
        <family val="2"/>
        <scheme val="minor"/>
      </rPr>
      <t>(score 0-100, high scores better)</t>
    </r>
  </si>
  <si>
    <t>LastName</t>
  </si>
  <si>
    <t>FirstName</t>
  </si>
  <si>
    <t>Major</t>
  </si>
  <si>
    <t>Year</t>
  </si>
  <si>
    <t>MICR</t>
  </si>
  <si>
    <t>SR</t>
  </si>
  <si>
    <t>PRPH</t>
  </si>
  <si>
    <t>BIOL</t>
  </si>
  <si>
    <t>JR</t>
  </si>
  <si>
    <t>ECOL</t>
  </si>
  <si>
    <t>NUSC</t>
  </si>
  <si>
    <t>SO</t>
  </si>
  <si>
    <t>PRP</t>
  </si>
  <si>
    <t>Nguyen</t>
  </si>
  <si>
    <t>ENVS</t>
  </si>
  <si>
    <t>Number of Seniors in class</t>
  </si>
  <si>
    <t>Number of Microbiolgy Majors</t>
  </si>
  <si>
    <t>To Count in Column C or D</t>
  </si>
  <si>
    <t xml:space="preserve">To count two conditions. </t>
  </si>
  <si>
    <t>(Optional: For those determined to learn as much Excel as possible.)</t>
  </si>
  <si>
    <t>To count the number of Seniors who are Microbiology majors</t>
  </si>
  <si>
    <t>In Column E, identify the  rows  satisfying both criteria using the AND command</t>
  </si>
  <si>
    <t>Use of the AND command:</t>
  </si>
  <si>
    <t>Now count the number of TRUEs in Column E</t>
  </si>
  <si>
    <t>Any advertising</t>
  </si>
  <si>
    <t>Doing this count with Excel is perhaps more bother than it is worth!</t>
  </si>
  <si>
    <t>Allison</t>
  </si>
  <si>
    <t>A</t>
  </si>
  <si>
    <t>Bruce</t>
  </si>
  <si>
    <t>B</t>
  </si>
  <si>
    <t>Cardona</t>
  </si>
  <si>
    <t>C</t>
  </si>
  <si>
    <t>Clapp</t>
  </si>
  <si>
    <t>D</t>
  </si>
  <si>
    <t>Cruz</t>
  </si>
  <si>
    <t>E</t>
  </si>
  <si>
    <t>Diaz</t>
  </si>
  <si>
    <t>F</t>
  </si>
  <si>
    <t>Eaton</t>
  </si>
  <si>
    <t>G</t>
  </si>
  <si>
    <t>Funsett</t>
  </si>
  <si>
    <t>H</t>
  </si>
  <si>
    <t>NTRS</t>
  </si>
  <si>
    <t>Gemma</t>
  </si>
  <si>
    <t>I</t>
  </si>
  <si>
    <t>Giordano</t>
  </si>
  <si>
    <t>J</t>
  </si>
  <si>
    <t>Greenbaum</t>
  </si>
  <si>
    <t>K</t>
  </si>
  <si>
    <t>Heller</t>
  </si>
  <si>
    <t>L</t>
  </si>
  <si>
    <t>Hughes</t>
  </si>
  <si>
    <t>M</t>
  </si>
  <si>
    <t>Jimenez</t>
  </si>
  <si>
    <t>N</t>
  </si>
  <si>
    <t>BIOC</t>
  </si>
  <si>
    <t>Jones</t>
  </si>
  <si>
    <t>O</t>
  </si>
  <si>
    <t>BMB</t>
  </si>
  <si>
    <t>Joslyn</t>
  </si>
  <si>
    <t>P</t>
  </si>
  <si>
    <t>SLHS</t>
  </si>
  <si>
    <t>Kim</t>
  </si>
  <si>
    <t>Q</t>
  </si>
  <si>
    <t>MATH</t>
  </si>
  <si>
    <t>Landowski</t>
  </si>
  <si>
    <t>R</t>
  </si>
  <si>
    <t>JOUR</t>
  </si>
  <si>
    <t>Leitman</t>
  </si>
  <si>
    <t>S</t>
  </si>
  <si>
    <t>Leon</t>
  </si>
  <si>
    <t>T</t>
  </si>
  <si>
    <t>AGTE</t>
  </si>
  <si>
    <t>Macfarland</t>
  </si>
  <si>
    <t>U</t>
  </si>
  <si>
    <t>Mazzarella</t>
  </si>
  <si>
    <t>V</t>
  </si>
  <si>
    <t>Mitchell</t>
  </si>
  <si>
    <t>W</t>
  </si>
  <si>
    <t>X</t>
  </si>
  <si>
    <t>Pineda</t>
  </si>
  <si>
    <t>Y</t>
  </si>
  <si>
    <t>MCB</t>
  </si>
  <si>
    <t>Saxen</t>
  </si>
  <si>
    <t>Z</t>
  </si>
  <si>
    <t>Saxton</t>
  </si>
  <si>
    <t>Schaffer</t>
  </si>
  <si>
    <t>Seekatz</t>
  </si>
  <si>
    <t>Stanley</t>
  </si>
  <si>
    <t>Weinand</t>
  </si>
  <si>
    <t>Note: Made up-Data from a imaginary class</t>
  </si>
</sst>
</file>

<file path=xl/styles.xml><?xml version="1.0" encoding="utf-8"?>
<styleSheet xmlns="http://schemas.openxmlformats.org/spreadsheetml/2006/main">
  <fonts count="1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C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alignment vertical="top"/>
      <protection locked="0"/>
    </xf>
  </cellStyleXfs>
  <cellXfs count="14">
    <xf numFmtId="0" fontId="0" fillId="0" borderId="0" xfId="0"/>
    <xf numFmtId="0" fontId="14" fillId="0" borderId="0" xfId="0" applyFont="1"/>
    <xf numFmtId="0" fontId="16" fillId="34" borderId="10" xfId="0" applyFont="1" applyFill="1" applyBorder="1"/>
    <xf numFmtId="0" fontId="16" fillId="34" borderId="10" xfId="0" applyFont="1" applyFill="1" applyBorder="1" applyAlignment="1">
      <alignment horizontal="center" vertical="center" wrapText="1"/>
    </xf>
    <xf numFmtId="0" fontId="16" fillId="34" borderId="11" xfId="0" applyFont="1" applyFill="1" applyBorder="1"/>
    <xf numFmtId="0" fontId="16" fillId="0" borderId="0" xfId="0" applyFont="1"/>
    <xf numFmtId="0" fontId="0" fillId="33" borderId="10" xfId="0" applyFill="1" applyBorder="1"/>
    <xf numFmtId="0" fontId="0" fillId="36" borderId="0" xfId="0" applyFill="1"/>
    <xf numFmtId="0" fontId="0" fillId="36" borderId="10" xfId="0" applyFill="1" applyBorder="1"/>
    <xf numFmtId="0" fontId="0" fillId="37" borderId="10" xfId="0" applyFill="1" applyBorder="1"/>
    <xf numFmtId="0" fontId="0" fillId="38" borderId="10" xfId="0" applyFill="1" applyBorder="1"/>
    <xf numFmtId="0" fontId="18" fillId="0" borderId="0" xfId="42" applyAlignment="1" applyProtection="1"/>
    <xf numFmtId="0" fontId="16" fillId="35" borderId="10" xfId="0" applyFont="1" applyFill="1" applyBorder="1" applyAlignment="1">
      <alignment horizontal="center" vertical="center" wrapText="1"/>
    </xf>
    <xf numFmtId="0" fontId="16" fillId="34" borderId="1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190500</xdr:colOff>
      <xdr:row>0</xdr:row>
      <xdr:rowOff>95250</xdr:rowOff>
    </xdr:from>
    <xdr:to>
      <xdr:col>12</xdr:col>
      <xdr:colOff>57150</xdr:colOff>
      <xdr:row>7</xdr:row>
      <xdr:rowOff>95250</xdr:rowOff>
    </xdr:to>
    <xdr:sp macro="" textlink="">
      <xdr:nvSpPr>
        <xdr:cNvPr id="2" name="TextBox 1"/>
        <xdr:cNvSpPr txBox="1"/>
      </xdr:nvSpPr>
      <xdr:spPr>
        <a:xfrm>
          <a:off x="7324725" y="95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0</xdr:row>
      <xdr:rowOff>95250</xdr:rowOff>
    </xdr:from>
    <xdr:to>
      <xdr:col>12</xdr:col>
      <xdr:colOff>57150</xdr:colOff>
      <xdr:row>7</xdr:row>
      <xdr:rowOff>95250</xdr:rowOff>
    </xdr:to>
    <xdr:sp macro="" textlink="">
      <xdr:nvSpPr>
        <xdr:cNvPr id="2" name="TextBox 1"/>
        <xdr:cNvSpPr txBox="1"/>
      </xdr:nvSpPr>
      <xdr:spPr>
        <a:xfrm>
          <a:off x="7515225" y="95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Nutrition score is based on the nutrient profiling system developed by Rayner and colleagues at Oxford University and used by the Food Standards Agency in the United Kingdom to determine which products can be marked to children on television, and used in Australia as a basis for determining whether health claims can be made.  Score are from 0 to 100.</a:t>
          </a:r>
          <a:r>
            <a:rPr lang="en-US" sz="1100" baseline="0"/>
            <a:t> A score of 62 or greater is defined as a healthy product.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276225</xdr:colOff>
      <xdr:row>0</xdr:row>
      <xdr:rowOff>0</xdr:rowOff>
    </xdr:from>
    <xdr:to>
      <xdr:col>17</xdr:col>
      <xdr:colOff>76200</xdr:colOff>
      <xdr:row>3</xdr:row>
      <xdr:rowOff>85725</xdr:rowOff>
    </xdr:to>
    <xdr:sp macro="" textlink="">
      <xdr:nvSpPr>
        <xdr:cNvPr id="2" name="TextBox 1"/>
        <xdr:cNvSpPr txBox="1"/>
      </xdr:nvSpPr>
      <xdr:spPr>
        <a:xfrm>
          <a:off x="7153275" y="0"/>
          <a:ext cx="345757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To see </a:t>
          </a:r>
          <a:r>
            <a:rPr lang="en-US" sz="1100" baseline="0"/>
            <a:t> how  COUNTIF workds, click on cells I2 and I3, and look at  what is in the comand in the lbox next to the fx command.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erealfacts.org/media/Cereal_FACTS_Report_Summary.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cerealfacts.org/media/Cereal_FACTS_Report_Summary.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G49"/>
  <sheetViews>
    <sheetView topLeftCell="A16" workbookViewId="0">
      <selection activeCell="H10" sqref="H10:K32"/>
    </sheetView>
  </sheetViews>
  <sheetFormatPr defaultRowHeight="15"/>
  <cols>
    <col min="1" max="1" width="17" customWidth="1"/>
    <col min="2" max="2" width="27.140625" customWidth="1"/>
    <col min="3" max="3" width="17" customWidth="1"/>
    <col min="4" max="4" width="12.5703125" customWidth="1"/>
    <col min="5" max="5" width="12.42578125" customWidth="1"/>
    <col min="6" max="6" width="11.7109375" customWidth="1"/>
    <col min="7" max="7" width="12" customWidth="1"/>
  </cols>
  <sheetData>
    <row r="1" spans="1:7">
      <c r="A1" s="5" t="s">
        <v>63</v>
      </c>
    </row>
    <row r="2" spans="1:7">
      <c r="A2" s="11" t="s">
        <v>21</v>
      </c>
    </row>
    <row r="3" spans="1:7">
      <c r="A3" s="1" t="s">
        <v>20</v>
      </c>
    </row>
    <row r="4" spans="1:7">
      <c r="A4" s="1"/>
    </row>
    <row r="5" spans="1:7" ht="19.5" customHeight="1">
      <c r="D5" s="13" t="s">
        <v>60</v>
      </c>
      <c r="E5" s="13"/>
      <c r="F5" s="13"/>
    </row>
    <row r="6" spans="1:7" ht="45" customHeight="1">
      <c r="A6" s="3" t="s">
        <v>64</v>
      </c>
      <c r="B6" s="4" t="s">
        <v>0</v>
      </c>
      <c r="C6" s="2" t="s">
        <v>1</v>
      </c>
      <c r="D6" s="3" t="s">
        <v>58</v>
      </c>
      <c r="E6" s="3" t="s">
        <v>57</v>
      </c>
      <c r="F6" s="3" t="s">
        <v>59</v>
      </c>
      <c r="G6" s="12" t="s">
        <v>89</v>
      </c>
    </row>
    <row r="7" spans="1:7">
      <c r="A7">
        <v>46</v>
      </c>
      <c r="B7" t="s">
        <v>43</v>
      </c>
      <c r="C7" t="s">
        <v>7</v>
      </c>
      <c r="G7" s="7" t="str">
        <f>IF(OR(D7="x", E7="x",F7="x"), "x", "")</f>
        <v/>
      </c>
    </row>
    <row r="8" spans="1:7">
      <c r="A8">
        <v>40</v>
      </c>
      <c r="B8" t="s">
        <v>33</v>
      </c>
      <c r="C8" t="s">
        <v>3</v>
      </c>
      <c r="D8" t="s">
        <v>2</v>
      </c>
      <c r="E8" t="s">
        <v>2</v>
      </c>
      <c r="F8" t="s">
        <v>2</v>
      </c>
      <c r="G8" s="7" t="str">
        <f>IF(OR(D8="x", E8="x",F8="x"), "x", "")</f>
        <v>x</v>
      </c>
    </row>
    <row r="9" spans="1:7">
      <c r="A9">
        <v>51</v>
      </c>
      <c r="B9" t="s">
        <v>12</v>
      </c>
      <c r="C9" t="s">
        <v>13</v>
      </c>
      <c r="G9" s="7" t="str">
        <f t="shared" ref="G9:G49" si="0">IF(OR(D9="x", E9="x",F9="x"), "x", "")</f>
        <v/>
      </c>
    </row>
    <row r="10" spans="1:7">
      <c r="A10">
        <v>37</v>
      </c>
      <c r="B10" t="s">
        <v>27</v>
      </c>
      <c r="C10" t="s">
        <v>4</v>
      </c>
      <c r="E10" t="s">
        <v>2</v>
      </c>
      <c r="G10" s="7" t="str">
        <f t="shared" si="0"/>
        <v>x</v>
      </c>
    </row>
    <row r="11" spans="1:7">
      <c r="A11">
        <v>52</v>
      </c>
      <c r="B11" t="s">
        <v>49</v>
      </c>
      <c r="C11" t="s">
        <v>19</v>
      </c>
      <c r="G11" s="7" t="str">
        <f t="shared" si="0"/>
        <v/>
      </c>
    </row>
    <row r="12" spans="1:7">
      <c r="A12">
        <v>44</v>
      </c>
      <c r="B12" t="s">
        <v>10</v>
      </c>
      <c r="C12" t="s">
        <v>19</v>
      </c>
      <c r="G12" s="7" t="str">
        <f t="shared" si="0"/>
        <v/>
      </c>
    </row>
    <row r="13" spans="1:7">
      <c r="A13">
        <v>50</v>
      </c>
      <c r="B13" t="s">
        <v>47</v>
      </c>
      <c r="C13" t="s">
        <v>56</v>
      </c>
      <c r="G13" s="7" t="str">
        <f t="shared" si="0"/>
        <v/>
      </c>
    </row>
    <row r="14" spans="1:7">
      <c r="A14">
        <v>37</v>
      </c>
      <c r="B14" t="s">
        <v>26</v>
      </c>
      <c r="C14" t="s">
        <v>19</v>
      </c>
      <c r="D14" t="s">
        <v>2</v>
      </c>
      <c r="E14" t="s">
        <v>2</v>
      </c>
      <c r="F14" t="s">
        <v>2</v>
      </c>
      <c r="G14" s="7" t="str">
        <f t="shared" si="0"/>
        <v>x</v>
      </c>
    </row>
    <row r="15" spans="1:7">
      <c r="A15">
        <v>54</v>
      </c>
      <c r="B15" t="s">
        <v>51</v>
      </c>
      <c r="C15" t="s">
        <v>56</v>
      </c>
      <c r="G15" s="7" t="str">
        <f t="shared" si="0"/>
        <v/>
      </c>
    </row>
    <row r="16" spans="1:7">
      <c r="A16">
        <v>39</v>
      </c>
      <c r="B16" t="s">
        <v>31</v>
      </c>
      <c r="C16" t="s">
        <v>19</v>
      </c>
      <c r="D16" t="s">
        <v>2</v>
      </c>
      <c r="E16" t="s">
        <v>2</v>
      </c>
      <c r="G16" s="7" t="str">
        <f t="shared" si="0"/>
        <v>x</v>
      </c>
    </row>
    <row r="17" spans="1:7">
      <c r="A17">
        <v>40</v>
      </c>
      <c r="B17" t="s">
        <v>32</v>
      </c>
      <c r="C17" t="s">
        <v>19</v>
      </c>
      <c r="D17" t="s">
        <v>2</v>
      </c>
      <c r="E17" t="s">
        <v>2</v>
      </c>
      <c r="G17" s="7" t="str">
        <f t="shared" si="0"/>
        <v>x</v>
      </c>
    </row>
    <row r="18" spans="1:7">
      <c r="A18">
        <v>40</v>
      </c>
      <c r="B18" t="s">
        <v>34</v>
      </c>
      <c r="C18" t="s">
        <v>3</v>
      </c>
      <c r="G18" s="7" t="str">
        <f t="shared" si="0"/>
        <v/>
      </c>
    </row>
    <row r="19" spans="1:7">
      <c r="A19">
        <v>36</v>
      </c>
      <c r="B19" t="s">
        <v>23</v>
      </c>
      <c r="C19" t="s">
        <v>3</v>
      </c>
      <c r="D19" t="s">
        <v>2</v>
      </c>
      <c r="E19" t="s">
        <v>2</v>
      </c>
      <c r="F19" t="s">
        <v>2</v>
      </c>
      <c r="G19" s="7" t="str">
        <f t="shared" si="0"/>
        <v>x</v>
      </c>
    </row>
    <row r="20" spans="1:7">
      <c r="A20">
        <v>38</v>
      </c>
      <c r="B20" t="s">
        <v>28</v>
      </c>
      <c r="C20" t="s">
        <v>19</v>
      </c>
      <c r="G20" s="7" t="str">
        <f t="shared" si="0"/>
        <v/>
      </c>
    </row>
    <row r="21" spans="1:7">
      <c r="A21">
        <v>44</v>
      </c>
      <c r="B21" t="s">
        <v>36</v>
      </c>
      <c r="C21" t="s">
        <v>3</v>
      </c>
      <c r="G21" s="7" t="str">
        <f t="shared" si="0"/>
        <v/>
      </c>
    </row>
    <row r="22" spans="1:7">
      <c r="A22">
        <v>50</v>
      </c>
      <c r="B22" t="s">
        <v>46</v>
      </c>
      <c r="C22" t="s">
        <v>19</v>
      </c>
      <c r="G22" s="7" t="str">
        <f t="shared" si="0"/>
        <v/>
      </c>
    </row>
    <row r="23" spans="1:7">
      <c r="A23">
        <v>51</v>
      </c>
      <c r="B23" t="s">
        <v>48</v>
      </c>
      <c r="C23" t="s">
        <v>61</v>
      </c>
      <c r="G23" s="7" t="str">
        <f t="shared" si="0"/>
        <v/>
      </c>
    </row>
    <row r="24" spans="1:7">
      <c r="A24">
        <v>38</v>
      </c>
      <c r="B24" t="s">
        <v>29</v>
      </c>
      <c r="C24" t="s">
        <v>3</v>
      </c>
      <c r="D24" t="s">
        <v>2</v>
      </c>
      <c r="E24" t="s">
        <v>2</v>
      </c>
      <c r="F24" t="s">
        <v>2</v>
      </c>
      <c r="G24" s="7" t="str">
        <f t="shared" si="0"/>
        <v>x</v>
      </c>
    </row>
    <row r="25" spans="1:7">
      <c r="A25">
        <v>43</v>
      </c>
      <c r="B25" t="s">
        <v>35</v>
      </c>
      <c r="C25" t="s">
        <v>3</v>
      </c>
      <c r="D25" t="s">
        <v>2</v>
      </c>
      <c r="F25" t="s">
        <v>2</v>
      </c>
      <c r="G25" s="7" t="str">
        <f t="shared" si="0"/>
        <v>x</v>
      </c>
    </row>
    <row r="26" spans="1:7">
      <c r="A26">
        <v>38</v>
      </c>
      <c r="B26" t="s">
        <v>30</v>
      </c>
      <c r="C26" t="s">
        <v>7</v>
      </c>
      <c r="D26" t="s">
        <v>2</v>
      </c>
      <c r="E26" t="s">
        <v>2</v>
      </c>
      <c r="F26" t="s">
        <v>2</v>
      </c>
      <c r="G26" s="7" t="str">
        <f t="shared" si="0"/>
        <v>x</v>
      </c>
    </row>
    <row r="27" spans="1:7">
      <c r="A27">
        <v>46</v>
      </c>
      <c r="B27" t="s">
        <v>44</v>
      </c>
      <c r="C27" t="s">
        <v>7</v>
      </c>
      <c r="G27" s="7" t="str">
        <f t="shared" si="0"/>
        <v/>
      </c>
    </row>
    <row r="28" spans="1:7">
      <c r="A28">
        <v>36</v>
      </c>
      <c r="B28" t="s">
        <v>25</v>
      </c>
      <c r="C28" t="s">
        <v>19</v>
      </c>
      <c r="G28" s="7" t="str">
        <f t="shared" si="0"/>
        <v/>
      </c>
    </row>
    <row r="29" spans="1:7">
      <c r="A29">
        <v>54</v>
      </c>
      <c r="B29" t="s">
        <v>50</v>
      </c>
      <c r="C29" t="s">
        <v>3</v>
      </c>
      <c r="G29" s="7" t="str">
        <f t="shared" si="0"/>
        <v/>
      </c>
    </row>
    <row r="30" spans="1:7">
      <c r="A30">
        <v>44</v>
      </c>
      <c r="B30" t="s">
        <v>39</v>
      </c>
      <c r="C30" t="s">
        <v>19</v>
      </c>
      <c r="D30" t="s">
        <v>2</v>
      </c>
      <c r="E30" t="s">
        <v>2</v>
      </c>
      <c r="F30" t="s">
        <v>2</v>
      </c>
      <c r="G30" s="7" t="str">
        <f t="shared" si="0"/>
        <v>x</v>
      </c>
    </row>
    <row r="31" spans="1:7">
      <c r="A31">
        <v>44</v>
      </c>
      <c r="B31" t="s">
        <v>38</v>
      </c>
      <c r="C31" t="s">
        <v>9</v>
      </c>
      <c r="G31" s="7" t="str">
        <f t="shared" si="0"/>
        <v/>
      </c>
    </row>
    <row r="32" spans="1:7">
      <c r="A32">
        <v>46</v>
      </c>
      <c r="B32" t="s">
        <v>41</v>
      </c>
      <c r="C32" t="s">
        <v>3</v>
      </c>
      <c r="G32" s="7" t="str">
        <f t="shared" si="0"/>
        <v/>
      </c>
    </row>
    <row r="33" spans="1:7">
      <c r="A33">
        <v>56</v>
      </c>
      <c r="B33" t="s">
        <v>53</v>
      </c>
      <c r="C33" t="s">
        <v>17</v>
      </c>
      <c r="G33" s="7" t="str">
        <f t="shared" si="0"/>
        <v/>
      </c>
    </row>
    <row r="34" spans="1:7">
      <c r="A34">
        <v>46</v>
      </c>
      <c r="B34" t="s">
        <v>11</v>
      </c>
      <c r="C34" t="s">
        <v>7</v>
      </c>
      <c r="D34" t="s">
        <v>2</v>
      </c>
      <c r="E34" t="s">
        <v>2</v>
      </c>
      <c r="F34" t="s">
        <v>2</v>
      </c>
      <c r="G34" s="7" t="str">
        <f t="shared" si="0"/>
        <v>x</v>
      </c>
    </row>
    <row r="35" spans="1:7">
      <c r="A35">
        <v>53</v>
      </c>
      <c r="B35" t="s">
        <v>15</v>
      </c>
      <c r="C35" t="s">
        <v>19</v>
      </c>
      <c r="G35" s="7" t="str">
        <f t="shared" si="0"/>
        <v/>
      </c>
    </row>
    <row r="36" spans="1:7">
      <c r="A36">
        <v>53</v>
      </c>
      <c r="B36" t="s">
        <v>16</v>
      </c>
      <c r="C36" t="s">
        <v>4</v>
      </c>
      <c r="G36" s="7" t="str">
        <f t="shared" si="0"/>
        <v/>
      </c>
    </row>
    <row r="37" spans="1:7">
      <c r="A37">
        <v>36</v>
      </c>
      <c r="B37" t="s">
        <v>24</v>
      </c>
      <c r="C37" t="s">
        <v>19</v>
      </c>
      <c r="D37" t="s">
        <v>2</v>
      </c>
      <c r="E37" t="s">
        <v>2</v>
      </c>
      <c r="F37" t="s">
        <v>2</v>
      </c>
      <c r="G37" s="7" t="str">
        <f t="shared" si="0"/>
        <v>x</v>
      </c>
    </row>
    <row r="38" spans="1:7">
      <c r="A38">
        <v>56</v>
      </c>
      <c r="B38" t="s">
        <v>52</v>
      </c>
      <c r="C38" t="s">
        <v>17</v>
      </c>
      <c r="G38" s="7" t="str">
        <f t="shared" si="0"/>
        <v/>
      </c>
    </row>
    <row r="39" spans="1:7">
      <c r="A39">
        <v>44</v>
      </c>
      <c r="B39" t="s">
        <v>8</v>
      </c>
      <c r="C39" t="s">
        <v>3</v>
      </c>
      <c r="G39" s="7" t="str">
        <f t="shared" si="0"/>
        <v/>
      </c>
    </row>
    <row r="40" spans="1:7">
      <c r="A40">
        <v>72</v>
      </c>
      <c r="B40" t="s">
        <v>18</v>
      </c>
      <c r="C40" t="s">
        <v>3</v>
      </c>
      <c r="G40" s="7" t="str">
        <f t="shared" si="0"/>
        <v/>
      </c>
    </row>
    <row r="41" spans="1:7">
      <c r="A41">
        <v>58</v>
      </c>
      <c r="B41" t="s">
        <v>54</v>
      </c>
      <c r="C41" t="s">
        <v>55</v>
      </c>
      <c r="G41" s="7" t="str">
        <f t="shared" si="0"/>
        <v/>
      </c>
    </row>
    <row r="42" spans="1:7">
      <c r="A42">
        <v>51</v>
      </c>
      <c r="B42" t="s">
        <v>14</v>
      </c>
      <c r="C42" t="s">
        <v>62</v>
      </c>
      <c r="G42" s="7" t="str">
        <f t="shared" si="0"/>
        <v/>
      </c>
    </row>
    <row r="43" spans="1:7">
      <c r="A43">
        <v>46</v>
      </c>
      <c r="B43" t="s">
        <v>42</v>
      </c>
      <c r="C43" t="s">
        <v>56</v>
      </c>
      <c r="G43" s="7" t="str">
        <f t="shared" si="0"/>
        <v/>
      </c>
    </row>
    <row r="44" spans="1:7">
      <c r="A44">
        <v>48</v>
      </c>
      <c r="B44" t="s">
        <v>45</v>
      </c>
      <c r="C44" t="s">
        <v>7</v>
      </c>
      <c r="G44" s="7" t="str">
        <f t="shared" si="0"/>
        <v/>
      </c>
    </row>
    <row r="45" spans="1:7">
      <c r="A45">
        <v>34</v>
      </c>
      <c r="B45" t="s">
        <v>22</v>
      </c>
      <c r="C45" t="s">
        <v>19</v>
      </c>
      <c r="D45" t="s">
        <v>2</v>
      </c>
      <c r="E45" t="s">
        <v>2</v>
      </c>
      <c r="F45" t="s">
        <v>2</v>
      </c>
      <c r="G45" s="7" t="str">
        <f t="shared" si="0"/>
        <v>x</v>
      </c>
    </row>
    <row r="46" spans="1:7">
      <c r="A46">
        <v>44</v>
      </c>
      <c r="B46" t="s">
        <v>37</v>
      </c>
      <c r="C46" t="s">
        <v>3</v>
      </c>
      <c r="G46" s="7" t="str">
        <f t="shared" si="0"/>
        <v/>
      </c>
    </row>
    <row r="47" spans="1:7">
      <c r="A47">
        <v>38</v>
      </c>
      <c r="B47" t="s">
        <v>6</v>
      </c>
      <c r="C47" t="s">
        <v>3</v>
      </c>
      <c r="G47" s="7" t="str">
        <f t="shared" si="0"/>
        <v/>
      </c>
    </row>
    <row r="48" spans="1:7">
      <c r="A48">
        <v>38</v>
      </c>
      <c r="B48" t="s">
        <v>5</v>
      </c>
      <c r="C48" t="s">
        <v>19</v>
      </c>
      <c r="D48" t="s">
        <v>2</v>
      </c>
      <c r="E48" t="s">
        <v>2</v>
      </c>
      <c r="F48" t="s">
        <v>2</v>
      </c>
      <c r="G48" s="7" t="str">
        <f t="shared" si="0"/>
        <v>x</v>
      </c>
    </row>
    <row r="49" spans="1:7">
      <c r="A49">
        <v>44</v>
      </c>
      <c r="B49" t="s">
        <v>40</v>
      </c>
      <c r="C49" t="s">
        <v>7</v>
      </c>
      <c r="G49" s="7" t="str">
        <f t="shared" si="0"/>
        <v/>
      </c>
    </row>
  </sheetData>
  <sortState ref="A6:F48">
    <sortCondition ref="B6:B48"/>
  </sortState>
  <mergeCells count="1">
    <mergeCell ref="D5:F5"/>
  </mergeCells>
  <hyperlinks>
    <hyperlink ref="A2"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dimension ref="A1:G49"/>
  <sheetViews>
    <sheetView workbookViewId="0">
      <selection activeCell="G1" sqref="G1:G1048576"/>
    </sheetView>
  </sheetViews>
  <sheetFormatPr defaultRowHeight="15"/>
  <cols>
    <col min="1" max="1" width="17" customWidth="1"/>
    <col min="2" max="2" width="27.140625" customWidth="1"/>
    <col min="3" max="3" width="17" customWidth="1"/>
    <col min="4" max="4" width="12.5703125" customWidth="1"/>
    <col min="5" max="5" width="12.42578125" customWidth="1"/>
    <col min="6" max="6" width="11.7109375" customWidth="1"/>
    <col min="7" max="7" width="12" customWidth="1"/>
  </cols>
  <sheetData>
    <row r="1" spans="1:7">
      <c r="A1" s="5" t="s">
        <v>63</v>
      </c>
    </row>
    <row r="2" spans="1:7">
      <c r="A2" s="11" t="s">
        <v>21</v>
      </c>
    </row>
    <row r="3" spans="1:7">
      <c r="A3" s="1" t="s">
        <v>20</v>
      </c>
    </row>
    <row r="4" spans="1:7">
      <c r="A4" s="1"/>
    </row>
    <row r="5" spans="1:7" ht="24.75" customHeight="1">
      <c r="D5" s="13" t="s">
        <v>60</v>
      </c>
      <c r="E5" s="13"/>
      <c r="F5" s="13"/>
    </row>
    <row r="6" spans="1:7" ht="52.5" customHeight="1">
      <c r="A6" s="3" t="s">
        <v>64</v>
      </c>
      <c r="B6" s="4" t="s">
        <v>0</v>
      </c>
      <c r="C6" s="2" t="s">
        <v>1</v>
      </c>
      <c r="D6" s="3" t="s">
        <v>58</v>
      </c>
      <c r="E6" s="3" t="s">
        <v>57</v>
      </c>
      <c r="F6" s="3" t="s">
        <v>59</v>
      </c>
      <c r="G6" s="12" t="s">
        <v>89</v>
      </c>
    </row>
    <row r="7" spans="1:7">
      <c r="A7">
        <v>46</v>
      </c>
      <c r="B7" t="s">
        <v>43</v>
      </c>
      <c r="C7" t="s">
        <v>7</v>
      </c>
      <c r="G7" s="7" t="str">
        <f>IF(OR(D7="x", E7="x",F7="x"), "x", "")</f>
        <v/>
      </c>
    </row>
    <row r="8" spans="1:7">
      <c r="A8">
        <v>40</v>
      </c>
      <c r="B8" t="s">
        <v>33</v>
      </c>
      <c r="C8" t="s">
        <v>3</v>
      </c>
      <c r="D8" t="s">
        <v>2</v>
      </c>
      <c r="E8" t="s">
        <v>2</v>
      </c>
      <c r="F8" t="s">
        <v>2</v>
      </c>
      <c r="G8" s="7" t="str">
        <f>IF(OR(D8="x", E8="x",F8="x"), "x", "")</f>
        <v>x</v>
      </c>
    </row>
    <row r="9" spans="1:7">
      <c r="A9">
        <v>51</v>
      </c>
      <c r="B9" t="s">
        <v>12</v>
      </c>
      <c r="C9" t="s">
        <v>13</v>
      </c>
      <c r="G9" s="7" t="str">
        <f t="shared" ref="G9:G49" si="0">IF(OR(D9="x", E9="x",F9="x"), "x", "")</f>
        <v/>
      </c>
    </row>
    <row r="10" spans="1:7">
      <c r="A10">
        <v>37</v>
      </c>
      <c r="B10" t="s">
        <v>27</v>
      </c>
      <c r="C10" t="s">
        <v>4</v>
      </c>
      <c r="E10" t="s">
        <v>2</v>
      </c>
      <c r="G10" s="7" t="str">
        <f t="shared" si="0"/>
        <v>x</v>
      </c>
    </row>
    <row r="11" spans="1:7">
      <c r="A11">
        <v>52</v>
      </c>
      <c r="B11" t="s">
        <v>49</v>
      </c>
      <c r="C11" t="s">
        <v>19</v>
      </c>
      <c r="G11" s="7" t="str">
        <f t="shared" si="0"/>
        <v/>
      </c>
    </row>
    <row r="12" spans="1:7">
      <c r="A12">
        <v>44</v>
      </c>
      <c r="B12" t="s">
        <v>10</v>
      </c>
      <c r="C12" t="s">
        <v>19</v>
      </c>
      <c r="G12" s="7" t="str">
        <f t="shared" si="0"/>
        <v/>
      </c>
    </row>
    <row r="13" spans="1:7">
      <c r="A13">
        <v>50</v>
      </c>
      <c r="B13" t="s">
        <v>47</v>
      </c>
      <c r="C13" t="s">
        <v>56</v>
      </c>
      <c r="G13" s="7" t="str">
        <f t="shared" si="0"/>
        <v/>
      </c>
    </row>
    <row r="14" spans="1:7">
      <c r="A14">
        <v>37</v>
      </c>
      <c r="B14" t="s">
        <v>26</v>
      </c>
      <c r="C14" t="s">
        <v>19</v>
      </c>
      <c r="D14" t="s">
        <v>2</v>
      </c>
      <c r="E14" t="s">
        <v>2</v>
      </c>
      <c r="F14" t="s">
        <v>2</v>
      </c>
      <c r="G14" s="7" t="str">
        <f t="shared" si="0"/>
        <v>x</v>
      </c>
    </row>
    <row r="15" spans="1:7">
      <c r="A15">
        <v>54</v>
      </c>
      <c r="B15" t="s">
        <v>51</v>
      </c>
      <c r="C15" t="s">
        <v>56</v>
      </c>
      <c r="G15" s="7" t="str">
        <f t="shared" si="0"/>
        <v/>
      </c>
    </row>
    <row r="16" spans="1:7">
      <c r="A16">
        <v>39</v>
      </c>
      <c r="B16" t="s">
        <v>31</v>
      </c>
      <c r="C16" t="s">
        <v>19</v>
      </c>
      <c r="D16" t="s">
        <v>2</v>
      </c>
      <c r="E16" t="s">
        <v>2</v>
      </c>
      <c r="G16" s="7" t="str">
        <f t="shared" si="0"/>
        <v>x</v>
      </c>
    </row>
    <row r="17" spans="1:7">
      <c r="A17">
        <v>40</v>
      </c>
      <c r="B17" t="s">
        <v>32</v>
      </c>
      <c r="C17" t="s">
        <v>19</v>
      </c>
      <c r="D17" t="s">
        <v>2</v>
      </c>
      <c r="E17" t="s">
        <v>2</v>
      </c>
      <c r="G17" s="7" t="str">
        <f t="shared" si="0"/>
        <v>x</v>
      </c>
    </row>
    <row r="18" spans="1:7">
      <c r="A18">
        <v>40</v>
      </c>
      <c r="B18" t="s">
        <v>34</v>
      </c>
      <c r="C18" t="s">
        <v>3</v>
      </c>
      <c r="G18" s="7" t="str">
        <f t="shared" si="0"/>
        <v/>
      </c>
    </row>
    <row r="19" spans="1:7">
      <c r="A19">
        <v>36</v>
      </c>
      <c r="B19" t="s">
        <v>23</v>
      </c>
      <c r="C19" t="s">
        <v>3</v>
      </c>
      <c r="D19" t="s">
        <v>2</v>
      </c>
      <c r="E19" t="s">
        <v>2</v>
      </c>
      <c r="F19" t="s">
        <v>2</v>
      </c>
      <c r="G19" s="7" t="str">
        <f t="shared" si="0"/>
        <v>x</v>
      </c>
    </row>
    <row r="20" spans="1:7">
      <c r="A20">
        <v>38</v>
      </c>
      <c r="B20" t="s">
        <v>28</v>
      </c>
      <c r="C20" t="s">
        <v>19</v>
      </c>
      <c r="G20" s="7" t="str">
        <f t="shared" si="0"/>
        <v/>
      </c>
    </row>
    <row r="21" spans="1:7">
      <c r="A21">
        <v>44</v>
      </c>
      <c r="B21" t="s">
        <v>36</v>
      </c>
      <c r="C21" t="s">
        <v>3</v>
      </c>
      <c r="G21" s="7" t="str">
        <f t="shared" si="0"/>
        <v/>
      </c>
    </row>
    <row r="22" spans="1:7">
      <c r="A22">
        <v>50</v>
      </c>
      <c r="B22" t="s">
        <v>46</v>
      </c>
      <c r="C22" t="s">
        <v>19</v>
      </c>
      <c r="G22" s="7" t="str">
        <f t="shared" si="0"/>
        <v/>
      </c>
    </row>
    <row r="23" spans="1:7">
      <c r="A23">
        <v>51</v>
      </c>
      <c r="B23" t="s">
        <v>48</v>
      </c>
      <c r="C23" t="s">
        <v>61</v>
      </c>
      <c r="G23" s="7" t="str">
        <f t="shared" si="0"/>
        <v/>
      </c>
    </row>
    <row r="24" spans="1:7">
      <c r="A24">
        <v>38</v>
      </c>
      <c r="B24" t="s">
        <v>29</v>
      </c>
      <c r="C24" t="s">
        <v>3</v>
      </c>
      <c r="D24" t="s">
        <v>2</v>
      </c>
      <c r="E24" t="s">
        <v>2</v>
      </c>
      <c r="F24" t="s">
        <v>2</v>
      </c>
      <c r="G24" s="7" t="str">
        <f t="shared" si="0"/>
        <v>x</v>
      </c>
    </row>
    <row r="25" spans="1:7">
      <c r="A25">
        <v>43</v>
      </c>
      <c r="B25" t="s">
        <v>35</v>
      </c>
      <c r="C25" t="s">
        <v>3</v>
      </c>
      <c r="D25" t="s">
        <v>2</v>
      </c>
      <c r="F25" t="s">
        <v>2</v>
      </c>
      <c r="G25" s="7" t="str">
        <f t="shared" si="0"/>
        <v>x</v>
      </c>
    </row>
    <row r="26" spans="1:7">
      <c r="A26">
        <v>38</v>
      </c>
      <c r="B26" t="s">
        <v>30</v>
      </c>
      <c r="C26" t="s">
        <v>7</v>
      </c>
      <c r="D26" t="s">
        <v>2</v>
      </c>
      <c r="E26" t="s">
        <v>2</v>
      </c>
      <c r="F26" t="s">
        <v>2</v>
      </c>
      <c r="G26" s="7" t="str">
        <f t="shared" si="0"/>
        <v>x</v>
      </c>
    </row>
    <row r="27" spans="1:7">
      <c r="A27">
        <v>46</v>
      </c>
      <c r="B27" t="s">
        <v>44</v>
      </c>
      <c r="C27" t="s">
        <v>7</v>
      </c>
      <c r="G27" s="7" t="str">
        <f t="shared" si="0"/>
        <v/>
      </c>
    </row>
    <row r="28" spans="1:7">
      <c r="A28">
        <v>36</v>
      </c>
      <c r="B28" t="s">
        <v>25</v>
      </c>
      <c r="C28" t="s">
        <v>19</v>
      </c>
      <c r="G28" s="7" t="str">
        <f t="shared" si="0"/>
        <v/>
      </c>
    </row>
    <row r="29" spans="1:7">
      <c r="A29">
        <v>54</v>
      </c>
      <c r="B29" t="s">
        <v>50</v>
      </c>
      <c r="C29" t="s">
        <v>3</v>
      </c>
      <c r="G29" s="7" t="str">
        <f t="shared" si="0"/>
        <v/>
      </c>
    </row>
    <row r="30" spans="1:7">
      <c r="A30">
        <v>44</v>
      </c>
      <c r="B30" t="s">
        <v>39</v>
      </c>
      <c r="C30" t="s">
        <v>19</v>
      </c>
      <c r="D30" t="s">
        <v>2</v>
      </c>
      <c r="E30" t="s">
        <v>2</v>
      </c>
      <c r="F30" t="s">
        <v>2</v>
      </c>
      <c r="G30" s="7" t="str">
        <f t="shared" si="0"/>
        <v>x</v>
      </c>
    </row>
    <row r="31" spans="1:7">
      <c r="A31">
        <v>44</v>
      </c>
      <c r="B31" t="s">
        <v>38</v>
      </c>
      <c r="C31" t="s">
        <v>9</v>
      </c>
      <c r="G31" s="7" t="str">
        <f t="shared" si="0"/>
        <v/>
      </c>
    </row>
    <row r="32" spans="1:7">
      <c r="A32">
        <v>46</v>
      </c>
      <c r="B32" t="s">
        <v>41</v>
      </c>
      <c r="C32" t="s">
        <v>3</v>
      </c>
      <c r="G32" s="7" t="str">
        <f t="shared" si="0"/>
        <v/>
      </c>
    </row>
    <row r="33" spans="1:7">
      <c r="A33">
        <v>56</v>
      </c>
      <c r="B33" t="s">
        <v>53</v>
      </c>
      <c r="C33" t="s">
        <v>17</v>
      </c>
      <c r="G33" s="7" t="str">
        <f t="shared" si="0"/>
        <v/>
      </c>
    </row>
    <row r="34" spans="1:7">
      <c r="A34">
        <v>46</v>
      </c>
      <c r="B34" t="s">
        <v>11</v>
      </c>
      <c r="C34" t="s">
        <v>7</v>
      </c>
      <c r="D34" t="s">
        <v>2</v>
      </c>
      <c r="E34" t="s">
        <v>2</v>
      </c>
      <c r="F34" t="s">
        <v>2</v>
      </c>
      <c r="G34" s="7" t="str">
        <f t="shared" si="0"/>
        <v>x</v>
      </c>
    </row>
    <row r="35" spans="1:7">
      <c r="A35">
        <v>53</v>
      </c>
      <c r="B35" t="s">
        <v>15</v>
      </c>
      <c r="C35" t="s">
        <v>19</v>
      </c>
      <c r="G35" s="7" t="str">
        <f t="shared" si="0"/>
        <v/>
      </c>
    </row>
    <row r="36" spans="1:7">
      <c r="A36">
        <v>53</v>
      </c>
      <c r="B36" t="s">
        <v>16</v>
      </c>
      <c r="C36" t="s">
        <v>4</v>
      </c>
      <c r="G36" s="7" t="str">
        <f t="shared" si="0"/>
        <v/>
      </c>
    </row>
    <row r="37" spans="1:7">
      <c r="A37">
        <v>36</v>
      </c>
      <c r="B37" t="s">
        <v>24</v>
      </c>
      <c r="C37" t="s">
        <v>19</v>
      </c>
      <c r="D37" t="s">
        <v>2</v>
      </c>
      <c r="E37" t="s">
        <v>2</v>
      </c>
      <c r="F37" t="s">
        <v>2</v>
      </c>
      <c r="G37" s="7" t="str">
        <f t="shared" si="0"/>
        <v>x</v>
      </c>
    </row>
    <row r="38" spans="1:7">
      <c r="A38">
        <v>56</v>
      </c>
      <c r="B38" t="s">
        <v>52</v>
      </c>
      <c r="C38" t="s">
        <v>17</v>
      </c>
      <c r="G38" s="7" t="str">
        <f t="shared" si="0"/>
        <v/>
      </c>
    </row>
    <row r="39" spans="1:7">
      <c r="A39">
        <v>44</v>
      </c>
      <c r="B39" t="s">
        <v>8</v>
      </c>
      <c r="C39" t="s">
        <v>3</v>
      </c>
      <c r="G39" s="7" t="str">
        <f t="shared" si="0"/>
        <v/>
      </c>
    </row>
    <row r="40" spans="1:7">
      <c r="A40">
        <v>72</v>
      </c>
      <c r="B40" t="s">
        <v>18</v>
      </c>
      <c r="C40" t="s">
        <v>3</v>
      </c>
      <c r="G40" s="7" t="str">
        <f t="shared" si="0"/>
        <v/>
      </c>
    </row>
    <row r="41" spans="1:7">
      <c r="A41">
        <v>58</v>
      </c>
      <c r="B41" t="s">
        <v>54</v>
      </c>
      <c r="C41" t="s">
        <v>55</v>
      </c>
      <c r="G41" s="7" t="str">
        <f t="shared" si="0"/>
        <v/>
      </c>
    </row>
    <row r="42" spans="1:7">
      <c r="A42">
        <v>51</v>
      </c>
      <c r="B42" t="s">
        <v>14</v>
      </c>
      <c r="C42" t="s">
        <v>62</v>
      </c>
      <c r="G42" s="7" t="str">
        <f t="shared" si="0"/>
        <v/>
      </c>
    </row>
    <row r="43" spans="1:7">
      <c r="A43">
        <v>46</v>
      </c>
      <c r="B43" t="s">
        <v>42</v>
      </c>
      <c r="C43" t="s">
        <v>56</v>
      </c>
      <c r="G43" s="7" t="str">
        <f t="shared" si="0"/>
        <v/>
      </c>
    </row>
    <row r="44" spans="1:7">
      <c r="A44">
        <v>48</v>
      </c>
      <c r="B44" t="s">
        <v>45</v>
      </c>
      <c r="C44" t="s">
        <v>7</v>
      </c>
      <c r="G44" s="7" t="str">
        <f t="shared" si="0"/>
        <v/>
      </c>
    </row>
    <row r="45" spans="1:7">
      <c r="A45">
        <v>34</v>
      </c>
      <c r="B45" t="s">
        <v>22</v>
      </c>
      <c r="C45" t="s">
        <v>19</v>
      </c>
      <c r="D45" t="s">
        <v>2</v>
      </c>
      <c r="E45" t="s">
        <v>2</v>
      </c>
      <c r="F45" t="s">
        <v>2</v>
      </c>
      <c r="G45" s="7" t="str">
        <f t="shared" si="0"/>
        <v>x</v>
      </c>
    </row>
    <row r="46" spans="1:7">
      <c r="A46">
        <v>44</v>
      </c>
      <c r="B46" t="s">
        <v>37</v>
      </c>
      <c r="C46" t="s">
        <v>3</v>
      </c>
      <c r="G46" s="7" t="str">
        <f t="shared" si="0"/>
        <v/>
      </c>
    </row>
    <row r="47" spans="1:7">
      <c r="A47">
        <v>38</v>
      </c>
      <c r="B47" t="s">
        <v>6</v>
      </c>
      <c r="C47" t="s">
        <v>3</v>
      </c>
      <c r="G47" s="7" t="str">
        <f t="shared" si="0"/>
        <v/>
      </c>
    </row>
    <row r="48" spans="1:7">
      <c r="A48">
        <v>38</v>
      </c>
      <c r="B48" t="s">
        <v>5</v>
      </c>
      <c r="C48" t="s">
        <v>19</v>
      </c>
      <c r="D48" t="s">
        <v>2</v>
      </c>
      <c r="E48" t="s">
        <v>2</v>
      </c>
      <c r="F48" t="s">
        <v>2</v>
      </c>
      <c r="G48" s="7" t="str">
        <f t="shared" si="0"/>
        <v>x</v>
      </c>
    </row>
    <row r="49" spans="1:7">
      <c r="A49">
        <v>44</v>
      </c>
      <c r="B49" t="s">
        <v>40</v>
      </c>
      <c r="C49" t="s">
        <v>7</v>
      </c>
      <c r="G49" s="7" t="str">
        <f t="shared" si="0"/>
        <v/>
      </c>
    </row>
  </sheetData>
  <autoFilter ref="A6:G49"/>
  <mergeCells count="1">
    <mergeCell ref="D5:F5"/>
  </mergeCells>
  <hyperlinks>
    <hyperlink ref="A2"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dimension ref="A1:K32"/>
  <sheetViews>
    <sheetView tabSelected="1" workbookViewId="0">
      <selection activeCell="F15" sqref="F15"/>
    </sheetView>
  </sheetViews>
  <sheetFormatPr defaultRowHeight="15"/>
  <cols>
    <col min="1" max="1" width="10" customWidth="1"/>
    <col min="2" max="2" width="10.140625" customWidth="1"/>
    <col min="3" max="3" width="9.85546875" customWidth="1"/>
  </cols>
  <sheetData>
    <row r="1" spans="1:11">
      <c r="A1" s="8" t="s">
        <v>65</v>
      </c>
      <c r="B1" s="8" t="s">
        <v>66</v>
      </c>
      <c r="C1" s="9" t="s">
        <v>67</v>
      </c>
      <c r="D1" s="9" t="s">
        <v>68</v>
      </c>
      <c r="F1" s="6" t="s">
        <v>82</v>
      </c>
      <c r="G1" s="6"/>
      <c r="H1" s="6"/>
    </row>
    <row r="2" spans="1:11">
      <c r="A2" t="s">
        <v>91</v>
      </c>
      <c r="B2" t="s">
        <v>92</v>
      </c>
      <c r="C2" t="s">
        <v>79</v>
      </c>
      <c r="D2" t="s">
        <v>73</v>
      </c>
      <c r="F2" t="s">
        <v>80</v>
      </c>
      <c r="I2" s="10">
        <f>COUNTIF(D2:D32, "SR")</f>
        <v>24</v>
      </c>
    </row>
    <row r="3" spans="1:11">
      <c r="A3" t="s">
        <v>93</v>
      </c>
      <c r="B3" t="s">
        <v>94</v>
      </c>
      <c r="C3" t="s">
        <v>75</v>
      </c>
      <c r="D3" t="s">
        <v>70</v>
      </c>
      <c r="F3" t="s">
        <v>81</v>
      </c>
      <c r="I3" s="10">
        <f>COUNTIF(C2:C32, "MICR")</f>
        <v>6</v>
      </c>
    </row>
    <row r="4" spans="1:11">
      <c r="A4" t="s">
        <v>95</v>
      </c>
      <c r="B4" t="s">
        <v>96</v>
      </c>
      <c r="C4" t="s">
        <v>69</v>
      </c>
      <c r="D4" t="s">
        <v>70</v>
      </c>
    </row>
    <row r="5" spans="1:11">
      <c r="A5" t="s">
        <v>97</v>
      </c>
      <c r="B5" t="s">
        <v>98</v>
      </c>
      <c r="C5" t="s">
        <v>69</v>
      </c>
      <c r="D5" t="s">
        <v>70</v>
      </c>
      <c r="F5" t="s">
        <v>83</v>
      </c>
    </row>
    <row r="6" spans="1:11">
      <c r="A6" t="s">
        <v>99</v>
      </c>
      <c r="B6" t="s">
        <v>100</v>
      </c>
      <c r="C6" t="s">
        <v>72</v>
      </c>
      <c r="D6" t="s">
        <v>70</v>
      </c>
      <c r="F6" t="s">
        <v>84</v>
      </c>
    </row>
    <row r="7" spans="1:11">
      <c r="A7" t="s">
        <v>101</v>
      </c>
      <c r="B7" t="s">
        <v>102</v>
      </c>
      <c r="C7" t="s">
        <v>69</v>
      </c>
      <c r="D7" t="s">
        <v>70</v>
      </c>
      <c r="F7" t="s">
        <v>90</v>
      </c>
    </row>
    <row r="8" spans="1:11">
      <c r="A8" t="s">
        <v>103</v>
      </c>
      <c r="B8" t="s">
        <v>104</v>
      </c>
      <c r="C8" t="s">
        <v>77</v>
      </c>
      <c r="D8" t="s">
        <v>70</v>
      </c>
      <c r="F8" s="6" t="s">
        <v>85</v>
      </c>
      <c r="G8" s="6"/>
      <c r="H8" s="6"/>
      <c r="I8" s="6"/>
      <c r="J8" s="6"/>
      <c r="K8" s="6"/>
    </row>
    <row r="9" spans="1:11">
      <c r="A9" t="s">
        <v>105</v>
      </c>
      <c r="B9" t="s">
        <v>106</v>
      </c>
      <c r="C9" t="s">
        <v>107</v>
      </c>
      <c r="D9" t="s">
        <v>70</v>
      </c>
      <c r="F9" t="s">
        <v>86</v>
      </c>
    </row>
    <row r="10" spans="1:11">
      <c r="A10" t="s">
        <v>108</v>
      </c>
      <c r="B10" t="s">
        <v>109</v>
      </c>
      <c r="C10" t="s">
        <v>72</v>
      </c>
      <c r="D10" t="s">
        <v>70</v>
      </c>
      <c r="F10" t="s">
        <v>87</v>
      </c>
      <c r="I10" s="10" t="b">
        <f>AND(C2="MICR", D2="SR")</f>
        <v>0</v>
      </c>
    </row>
    <row r="11" spans="1:11">
      <c r="A11" t="s">
        <v>110</v>
      </c>
      <c r="B11" t="s">
        <v>111</v>
      </c>
      <c r="C11" t="s">
        <v>75</v>
      </c>
      <c r="D11" t="s">
        <v>70</v>
      </c>
      <c r="F11" t="s">
        <v>88</v>
      </c>
    </row>
    <row r="12" spans="1:11">
      <c r="A12" t="s">
        <v>112</v>
      </c>
      <c r="B12" t="s">
        <v>113</v>
      </c>
      <c r="C12" t="s">
        <v>69</v>
      </c>
      <c r="D12" t="s">
        <v>70</v>
      </c>
    </row>
    <row r="13" spans="1:11">
      <c r="A13" t="s">
        <v>114</v>
      </c>
      <c r="B13" t="s">
        <v>115</v>
      </c>
      <c r="C13" t="s">
        <v>69</v>
      </c>
      <c r="D13" t="s">
        <v>70</v>
      </c>
    </row>
    <row r="14" spans="1:11">
      <c r="A14" t="s">
        <v>116</v>
      </c>
      <c r="B14" t="s">
        <v>117</v>
      </c>
      <c r="C14" t="s">
        <v>72</v>
      </c>
      <c r="D14" t="s">
        <v>70</v>
      </c>
      <c r="F14" t="s">
        <v>155</v>
      </c>
    </row>
    <row r="15" spans="1:11">
      <c r="A15" t="s">
        <v>118</v>
      </c>
      <c r="B15" t="s">
        <v>119</v>
      </c>
      <c r="C15" t="s">
        <v>120</v>
      </c>
      <c r="D15" t="s">
        <v>73</v>
      </c>
    </row>
    <row r="16" spans="1:11">
      <c r="A16" t="s">
        <v>121</v>
      </c>
      <c r="B16" t="s">
        <v>122</v>
      </c>
      <c r="C16" t="s">
        <v>123</v>
      </c>
      <c r="D16" t="s">
        <v>70</v>
      </c>
    </row>
    <row r="17" spans="1:4">
      <c r="A17" t="s">
        <v>124</v>
      </c>
      <c r="B17" t="s">
        <v>125</v>
      </c>
      <c r="C17" t="s">
        <v>126</v>
      </c>
      <c r="D17" t="s">
        <v>70</v>
      </c>
    </row>
    <row r="18" spans="1:4">
      <c r="A18" t="s">
        <v>127</v>
      </c>
      <c r="B18" t="s">
        <v>128</v>
      </c>
      <c r="C18" t="s">
        <v>129</v>
      </c>
      <c r="D18" t="s">
        <v>70</v>
      </c>
    </row>
    <row r="19" spans="1:4">
      <c r="A19" t="s">
        <v>130</v>
      </c>
      <c r="B19" t="s">
        <v>131</v>
      </c>
      <c r="C19" t="s">
        <v>132</v>
      </c>
      <c r="D19" t="s">
        <v>70</v>
      </c>
    </row>
    <row r="20" spans="1:4">
      <c r="A20" t="s">
        <v>133</v>
      </c>
      <c r="B20" t="s">
        <v>134</v>
      </c>
      <c r="C20" t="s">
        <v>74</v>
      </c>
      <c r="D20" t="s">
        <v>70</v>
      </c>
    </row>
    <row r="21" spans="1:4">
      <c r="A21" t="s">
        <v>135</v>
      </c>
      <c r="B21" t="s">
        <v>136</v>
      </c>
      <c r="C21" t="s">
        <v>137</v>
      </c>
      <c r="D21" t="s">
        <v>73</v>
      </c>
    </row>
    <row r="22" spans="1:4">
      <c r="A22" t="s">
        <v>138</v>
      </c>
      <c r="B22" t="s">
        <v>139</v>
      </c>
      <c r="C22" t="s">
        <v>107</v>
      </c>
      <c r="D22" t="s">
        <v>70</v>
      </c>
    </row>
    <row r="23" spans="1:4">
      <c r="A23" t="s">
        <v>140</v>
      </c>
      <c r="B23" t="s">
        <v>141</v>
      </c>
      <c r="C23" t="s">
        <v>74</v>
      </c>
      <c r="D23" t="s">
        <v>70</v>
      </c>
    </row>
    <row r="24" spans="1:4">
      <c r="A24" t="s">
        <v>142</v>
      </c>
      <c r="B24" t="s">
        <v>143</v>
      </c>
      <c r="C24" t="s">
        <v>72</v>
      </c>
      <c r="D24" t="s">
        <v>76</v>
      </c>
    </row>
    <row r="25" spans="1:4">
      <c r="A25" t="s">
        <v>78</v>
      </c>
      <c r="B25" t="s">
        <v>144</v>
      </c>
      <c r="C25" t="s">
        <v>72</v>
      </c>
      <c r="D25" t="s">
        <v>70</v>
      </c>
    </row>
    <row r="26" spans="1:4">
      <c r="A26" t="s">
        <v>145</v>
      </c>
      <c r="B26" t="s">
        <v>146</v>
      </c>
      <c r="C26" t="s">
        <v>147</v>
      </c>
      <c r="D26" t="s">
        <v>73</v>
      </c>
    </row>
    <row r="27" spans="1:4">
      <c r="A27" t="s">
        <v>148</v>
      </c>
      <c r="B27" t="s">
        <v>149</v>
      </c>
      <c r="C27" t="s">
        <v>71</v>
      </c>
      <c r="D27" t="s">
        <v>73</v>
      </c>
    </row>
    <row r="28" spans="1:4">
      <c r="A28" t="s">
        <v>150</v>
      </c>
      <c r="B28" t="s">
        <v>92</v>
      </c>
      <c r="C28" t="s">
        <v>72</v>
      </c>
      <c r="D28" t="s">
        <v>70</v>
      </c>
    </row>
    <row r="29" spans="1:4">
      <c r="A29" t="s">
        <v>151</v>
      </c>
      <c r="B29" t="s">
        <v>94</v>
      </c>
      <c r="C29" t="s">
        <v>69</v>
      </c>
      <c r="D29" t="s">
        <v>70</v>
      </c>
    </row>
    <row r="30" spans="1:4">
      <c r="A30" t="s">
        <v>152</v>
      </c>
      <c r="B30" t="s">
        <v>96</v>
      </c>
      <c r="C30" t="s">
        <v>75</v>
      </c>
      <c r="D30" t="s">
        <v>70</v>
      </c>
    </row>
    <row r="31" spans="1:4">
      <c r="A31" t="s">
        <v>153</v>
      </c>
      <c r="B31" t="s">
        <v>98</v>
      </c>
      <c r="C31" t="s">
        <v>137</v>
      </c>
      <c r="D31" t="s">
        <v>70</v>
      </c>
    </row>
    <row r="32" spans="1:4">
      <c r="A32" t="s">
        <v>154</v>
      </c>
      <c r="B32" t="s">
        <v>100</v>
      </c>
      <c r="C32" t="s">
        <v>77</v>
      </c>
      <c r="D32" t="s">
        <v>73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Marketing</vt:lpstr>
      <vt:lpstr>Filter Command</vt:lpstr>
      <vt:lpstr>CountIf Command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kerimar</cp:lastModifiedBy>
  <dcterms:created xsi:type="dcterms:W3CDTF">2010-01-24T00:33:13Z</dcterms:created>
  <dcterms:modified xsi:type="dcterms:W3CDTF">2010-02-04T23:26:47Z</dcterms:modified>
</cp:coreProperties>
</file>