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date1904="1" showInkAnnotation="0" autoCompressPictures="0"/>
  <bookViews>
    <workbookView xWindow="1220" yWindow="0" windowWidth="21320" windowHeight="12840" tabRatio="222"/>
  </bookViews>
  <sheets>
    <sheet name="Data" sheetId="1" r:id="rId1"/>
    <sheet name="Map" sheetId="2" r:id="rId2"/>
    <sheet name="Sheet3" sheetId="3" r:id="rId3"/>
  </sheets>
  <definedNames>
    <definedName name="_xlnm.Print_Area" localSheetId="0">Data!$A$5:$M$77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G21" i="1"/>
  <c r="L73" i="1"/>
  <c r="M73" i="1"/>
  <c r="L75" i="1"/>
  <c r="J73" i="1"/>
  <c r="K73" i="1"/>
  <c r="J75" i="1"/>
  <c r="H75" i="1"/>
  <c r="F73" i="1"/>
  <c r="G73" i="1"/>
  <c r="F75" i="1"/>
  <c r="D75" i="1"/>
  <c r="B73" i="1"/>
  <c r="C73" i="1"/>
  <c r="B75" i="1"/>
  <c r="L56" i="1"/>
  <c r="M56" i="1"/>
  <c r="L58" i="1"/>
  <c r="K56" i="1"/>
  <c r="J58" i="1"/>
  <c r="H58" i="1"/>
  <c r="F56" i="1"/>
  <c r="G56" i="1"/>
  <c r="F58" i="1"/>
  <c r="D58" i="1"/>
  <c r="B56" i="1"/>
  <c r="C56" i="1"/>
  <c r="B58" i="1"/>
  <c r="L38" i="1"/>
  <c r="M38" i="1"/>
  <c r="L40" i="1"/>
  <c r="J40" i="1"/>
  <c r="H40" i="1"/>
  <c r="F38" i="1"/>
  <c r="G38" i="1"/>
  <c r="F40" i="1"/>
  <c r="D40" i="1"/>
  <c r="B38" i="1"/>
  <c r="C38" i="1"/>
  <c r="B40" i="1"/>
  <c r="L21" i="1"/>
  <c r="M21" i="1"/>
  <c r="L23" i="1"/>
  <c r="J21" i="1"/>
  <c r="K21" i="1"/>
  <c r="J23" i="1"/>
  <c r="H23" i="1"/>
  <c r="F23" i="1"/>
  <c r="D23" i="1"/>
  <c r="B21" i="1"/>
  <c r="C21" i="1"/>
  <c r="B23" i="1"/>
</calcChain>
</file>

<file path=xl/sharedStrings.xml><?xml version="1.0" encoding="utf-8"?>
<sst xmlns="http://schemas.openxmlformats.org/spreadsheetml/2006/main" count="177" uniqueCount="30">
  <si>
    <t>Appendix I.</t>
  </si>
  <si>
    <t>Infected males</t>
  </si>
  <si>
    <t>site -&gt;</t>
  </si>
  <si>
    <t xml:space="preserve">           Emmonak</t>
  </si>
  <si>
    <t xml:space="preserve">        Galena</t>
  </si>
  <si>
    <t xml:space="preserve">  Rapids (1)</t>
  </si>
  <si>
    <t xml:space="preserve">            Circle</t>
  </si>
  <si>
    <t xml:space="preserve">            Border (2)</t>
  </si>
  <si>
    <t xml:space="preserve">         Whitehorse</t>
  </si>
  <si>
    <t>river miles-&gt;</t>
  </si>
  <si>
    <t># pos</t>
  </si>
  <si>
    <t>N</t>
  </si>
  <si>
    <t>-</t>
  </si>
  <si>
    <t>Total</t>
  </si>
  <si>
    <t>%</t>
  </si>
  <si>
    <t xml:space="preserve">                Rapids (1)</t>
  </si>
  <si>
    <t>Infected females</t>
  </si>
  <si>
    <t xml:space="preserve">     Rapids (1)</t>
  </si>
  <si>
    <t>Clinical females</t>
  </si>
  <si>
    <t>Clinical males</t>
  </si>
  <si>
    <t xml:space="preserve"> Emmonak</t>
  </si>
  <si>
    <t>Galena</t>
  </si>
  <si>
    <t>Rapids (1)</t>
  </si>
  <si>
    <t xml:space="preserve"> Circle</t>
  </si>
  <si>
    <t>Border (2)</t>
  </si>
  <si>
    <t>Whitehorse</t>
  </si>
  <si>
    <t>http://fish.washington.edu/people/kocan/ichthyophonus_final/index.html</t>
  </si>
  <si>
    <t>Richard Kocan and Paul Hershberger, at the University of Washington</t>
  </si>
  <si>
    <t xml:space="preserve">Effects of Ichthyophonus on Survival and Reproductive Success of Yukon River Chinook Salmon
</t>
  </si>
  <si>
    <t>Four-year summary of infection and disease prevalence in Yukon and Tanana River chinook salmon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</si>
</sst>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Geneva"/>
    </font>
    <font>
      <sz val="8"/>
      <name val="Geneva"/>
    </font>
    <font>
      <sz val="12"/>
      <name val="Geneva"/>
    </font>
    <font>
      <b/>
      <sz val="12"/>
      <name val="Times"/>
    </font>
    <font>
      <u/>
      <sz val="10"/>
      <name val="Geneva"/>
    </font>
    <font>
      <sz val="12"/>
      <name val="Times"/>
    </font>
    <font>
      <u/>
      <sz val="12"/>
      <name val="Times"/>
    </font>
    <font>
      <b/>
      <sz val="24"/>
      <name val="Geneva"/>
    </font>
    <font>
      <b/>
      <sz val="14"/>
      <name val="Helvetica"/>
    </font>
    <font>
      <sz val="12"/>
      <color rgb="FFFF0000"/>
      <name val="Times New Roman"/>
    </font>
    <font>
      <sz val="11"/>
      <color rgb="FFFF0000"/>
      <name val="Times New Roman"/>
    </font>
    <font>
      <i/>
      <sz val="12"/>
      <color rgb="FFFF0000"/>
      <name val="Times New Roman"/>
    </font>
    <font>
      <u/>
      <sz val="10"/>
      <color theme="10"/>
      <name val="Geneva"/>
    </font>
    <font>
      <u/>
      <sz val="10"/>
      <color theme="11"/>
      <name val="Geneva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2" fillId="0" borderId="0" xfId="0" applyNumberFormat="1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164" fontId="8" fillId="0" borderId="8" xfId="0" applyNumberFormat="1" applyFont="1" applyBorder="1"/>
    <xf numFmtId="164" fontId="6" fillId="0" borderId="0" xfId="0" applyNumberFormat="1" applyFont="1" applyBorder="1"/>
    <xf numFmtId="164" fontId="8" fillId="0" borderId="0" xfId="0" applyNumberFormat="1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3" fontId="7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0" fillId="2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center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52705</xdr:colOff>
      <xdr:row>29</xdr:row>
      <xdr:rowOff>93345</xdr:rowOff>
    </xdr:to>
    <xdr:pic>
      <xdr:nvPicPr>
        <xdr:cNvPr id="2" name="Picture 1" descr="Figure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7705" cy="4881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H10" sqref="H10"/>
    </sheetView>
  </sheetViews>
  <sheetFormatPr baseColWidth="10" defaultRowHeight="13" x14ac:dyDescent="0"/>
  <cols>
    <col min="1" max="1" width="5.28515625" customWidth="1"/>
    <col min="2" max="7" width="4.7109375" customWidth="1"/>
    <col min="8" max="8" width="5.7109375" customWidth="1"/>
    <col min="9" max="9" width="4.7109375" customWidth="1"/>
    <col min="10" max="10" width="5.7109375" customWidth="1"/>
    <col min="11" max="11" width="4.7109375" customWidth="1"/>
    <col min="12" max="12" width="5.5703125" customWidth="1"/>
    <col min="13" max="13" width="4.7109375" customWidth="1"/>
    <col min="14" max="14" width="4.85546875" customWidth="1"/>
  </cols>
  <sheetData>
    <row r="1" spans="1:14" ht="15">
      <c r="A1" s="63" t="s">
        <v>26</v>
      </c>
    </row>
    <row r="2" spans="1:14">
      <c r="A2" s="64" t="s">
        <v>27</v>
      </c>
      <c r="G2" s="64"/>
    </row>
    <row r="3" spans="1:14" ht="15">
      <c r="A3" s="65" t="s">
        <v>28</v>
      </c>
      <c r="G3" s="64"/>
    </row>
    <row r="4" spans="1:14" ht="15">
      <c r="A4" s="65"/>
      <c r="G4" s="64"/>
    </row>
    <row r="5" spans="1:14" ht="33">
      <c r="A5" s="58" t="s">
        <v>0</v>
      </c>
      <c r="F5" s="57" t="s">
        <v>29</v>
      </c>
      <c r="G5" s="1"/>
      <c r="H5" s="1"/>
      <c r="I5" s="1"/>
      <c r="J5" s="1"/>
      <c r="K5" s="1"/>
      <c r="L5" s="1"/>
      <c r="M5" s="1"/>
      <c r="N5" s="1"/>
    </row>
    <row r="6" spans="1:14" ht="16">
      <c r="A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5">
      <c r="A8" s="59" t="s">
        <v>1</v>
      </c>
      <c r="B8" s="4"/>
      <c r="C8" s="5"/>
      <c r="D8" s="3"/>
      <c r="E8" s="3"/>
      <c r="F8" s="5"/>
      <c r="G8" s="5"/>
      <c r="H8" s="5"/>
      <c r="I8" s="5"/>
      <c r="J8" s="5"/>
      <c r="K8" s="5"/>
      <c r="L8" s="5"/>
      <c r="M8" s="5"/>
      <c r="N8" s="5"/>
    </row>
    <row r="9" spans="1:14">
      <c r="A9" s="3" t="s">
        <v>2</v>
      </c>
      <c r="B9" s="6" t="s">
        <v>3</v>
      </c>
      <c r="C9" s="7"/>
      <c r="D9" s="8" t="s">
        <v>4</v>
      </c>
      <c r="E9" s="9"/>
      <c r="F9" s="8" t="s">
        <v>5</v>
      </c>
      <c r="G9" s="9"/>
      <c r="H9" s="6" t="s">
        <v>6</v>
      </c>
      <c r="I9" s="9"/>
      <c r="J9" s="7" t="s">
        <v>7</v>
      </c>
      <c r="K9" s="9"/>
      <c r="L9" s="6" t="s">
        <v>8</v>
      </c>
      <c r="M9" s="9"/>
      <c r="N9" s="19"/>
    </row>
    <row r="10" spans="1:14">
      <c r="A10" s="3" t="s">
        <v>9</v>
      </c>
      <c r="B10" s="10">
        <v>24</v>
      </c>
      <c r="C10" s="11"/>
      <c r="D10" s="10">
        <v>530</v>
      </c>
      <c r="E10" s="12"/>
      <c r="F10" s="10">
        <v>731</v>
      </c>
      <c r="G10" s="12"/>
      <c r="H10" s="13">
        <v>1081</v>
      </c>
      <c r="I10" s="14"/>
      <c r="J10" s="15">
        <v>1230</v>
      </c>
      <c r="K10" s="14"/>
      <c r="L10" s="13">
        <v>1745</v>
      </c>
      <c r="M10" s="14"/>
      <c r="N10" s="60"/>
    </row>
    <row r="11" spans="1:14">
      <c r="A11" s="3"/>
      <c r="B11" s="10"/>
      <c r="C11" s="11"/>
      <c r="D11" s="10"/>
      <c r="E11" s="12"/>
      <c r="F11" s="10"/>
      <c r="G11" s="12"/>
      <c r="H11" s="13"/>
      <c r="I11" s="14"/>
      <c r="J11" s="13"/>
      <c r="K11" s="14"/>
      <c r="L11" s="13"/>
      <c r="M11" s="14"/>
      <c r="N11" s="60"/>
    </row>
    <row r="12" spans="1:14">
      <c r="A12" s="5"/>
      <c r="B12" s="16" t="s">
        <v>10</v>
      </c>
      <c r="C12" s="16" t="s">
        <v>11</v>
      </c>
      <c r="D12" s="16" t="s">
        <v>10</v>
      </c>
      <c r="E12" s="16" t="s">
        <v>11</v>
      </c>
      <c r="F12" s="16" t="s">
        <v>10</v>
      </c>
      <c r="G12" s="16" t="s">
        <v>11</v>
      </c>
      <c r="H12" s="16" t="s">
        <v>10</v>
      </c>
      <c r="I12" s="17" t="s">
        <v>11</v>
      </c>
      <c r="J12" s="16" t="s">
        <v>10</v>
      </c>
      <c r="K12" s="16" t="s">
        <v>11</v>
      </c>
      <c r="L12" s="16" t="s">
        <v>10</v>
      </c>
      <c r="M12" s="17" t="s">
        <v>11</v>
      </c>
      <c r="N12" s="11"/>
    </row>
    <row r="13" spans="1:14">
      <c r="A13" s="3">
        <v>1999</v>
      </c>
      <c r="B13" s="18">
        <v>5</v>
      </c>
      <c r="C13" s="19">
        <v>60</v>
      </c>
      <c r="D13" s="18" t="s">
        <v>12</v>
      </c>
      <c r="E13" s="20" t="s">
        <v>12</v>
      </c>
      <c r="F13" s="18">
        <v>10</v>
      </c>
      <c r="G13" s="20">
        <v>46</v>
      </c>
      <c r="H13" s="18" t="s">
        <v>12</v>
      </c>
      <c r="I13" s="20" t="s">
        <v>12</v>
      </c>
      <c r="J13" s="18" t="s">
        <v>12</v>
      </c>
      <c r="K13" s="20" t="s">
        <v>12</v>
      </c>
      <c r="L13" s="18" t="s">
        <v>12</v>
      </c>
      <c r="M13" s="20" t="s">
        <v>12</v>
      </c>
      <c r="N13" s="19"/>
    </row>
    <row r="14" spans="1:14">
      <c r="A14" s="3"/>
      <c r="B14" s="18"/>
      <c r="C14" s="19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19"/>
    </row>
    <row r="15" spans="1:14">
      <c r="A15" s="3">
        <v>2000</v>
      </c>
      <c r="B15" s="18">
        <v>12</v>
      </c>
      <c r="C15" s="19">
        <v>48</v>
      </c>
      <c r="D15" s="18">
        <v>11</v>
      </c>
      <c r="E15" s="20">
        <v>50</v>
      </c>
      <c r="F15" s="18">
        <v>17</v>
      </c>
      <c r="G15" s="20">
        <v>62</v>
      </c>
      <c r="H15" s="18">
        <v>7</v>
      </c>
      <c r="I15" s="20">
        <v>43</v>
      </c>
      <c r="J15" s="18">
        <v>7</v>
      </c>
      <c r="K15" s="20">
        <v>30</v>
      </c>
      <c r="L15" s="18">
        <v>5</v>
      </c>
      <c r="M15" s="20">
        <v>31</v>
      </c>
      <c r="N15" s="19"/>
    </row>
    <row r="16" spans="1:14">
      <c r="A16" s="3"/>
      <c r="B16" s="18"/>
      <c r="C16" s="19"/>
      <c r="D16" s="18"/>
      <c r="E16" s="20"/>
      <c r="F16" s="18"/>
      <c r="G16" s="20"/>
      <c r="H16" s="18"/>
      <c r="I16" s="20"/>
      <c r="J16" s="18"/>
      <c r="K16" s="5"/>
      <c r="L16" s="18"/>
      <c r="M16" s="20"/>
      <c r="N16" s="19"/>
    </row>
    <row r="17" spans="1:14">
      <c r="A17" s="3">
        <v>2001</v>
      </c>
      <c r="B17" s="18">
        <v>9</v>
      </c>
      <c r="C17" s="19">
        <v>70</v>
      </c>
      <c r="D17" s="18" t="s">
        <v>12</v>
      </c>
      <c r="E17" s="20" t="s">
        <v>12</v>
      </c>
      <c r="F17" s="18">
        <v>19</v>
      </c>
      <c r="G17" s="20">
        <v>77</v>
      </c>
      <c r="H17" s="18" t="s">
        <v>12</v>
      </c>
      <c r="I17" s="20" t="s">
        <v>12</v>
      </c>
      <c r="J17" s="18" t="s">
        <v>12</v>
      </c>
      <c r="K17" s="20" t="s">
        <v>12</v>
      </c>
      <c r="L17" s="18">
        <v>15</v>
      </c>
      <c r="M17" s="20">
        <v>72</v>
      </c>
      <c r="N17" s="19"/>
    </row>
    <row r="18" spans="1:14">
      <c r="A18" s="3"/>
      <c r="B18" s="18"/>
      <c r="C18" s="19"/>
      <c r="D18" s="18"/>
      <c r="E18" s="20"/>
      <c r="F18" s="18"/>
      <c r="G18" s="20"/>
      <c r="H18" s="18"/>
      <c r="I18" s="20"/>
      <c r="J18" s="18"/>
      <c r="K18" s="5"/>
      <c r="L18" s="18"/>
      <c r="M18" s="20"/>
      <c r="N18" s="19"/>
    </row>
    <row r="19" spans="1:14">
      <c r="A19" s="3">
        <v>2002</v>
      </c>
      <c r="B19" s="16">
        <v>26</v>
      </c>
      <c r="C19" s="11">
        <v>109</v>
      </c>
      <c r="D19" s="18" t="s">
        <v>12</v>
      </c>
      <c r="E19" s="20" t="s">
        <v>12</v>
      </c>
      <c r="F19" s="18">
        <v>34</v>
      </c>
      <c r="G19" s="20">
        <v>119</v>
      </c>
      <c r="H19" s="18" t="s">
        <v>12</v>
      </c>
      <c r="I19" s="20" t="s">
        <v>12</v>
      </c>
      <c r="J19" s="18">
        <v>57</v>
      </c>
      <c r="K19" s="20">
        <v>131</v>
      </c>
      <c r="L19" s="18">
        <v>1</v>
      </c>
      <c r="M19" s="20">
        <v>13</v>
      </c>
      <c r="N19" s="19"/>
    </row>
    <row r="20" spans="1:14">
      <c r="A20" s="3"/>
      <c r="B20" s="18"/>
      <c r="C20" s="19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9"/>
    </row>
    <row r="21" spans="1:14">
      <c r="A21" s="21" t="s">
        <v>13</v>
      </c>
      <c r="B21" s="22">
        <f>SUM(B13:B19)</f>
        <v>52</v>
      </c>
      <c r="C21" s="23">
        <f>SUM(C13:C19)</f>
        <v>287</v>
      </c>
      <c r="D21" s="22">
        <v>11</v>
      </c>
      <c r="E21" s="24">
        <v>50</v>
      </c>
      <c r="F21" s="22">
        <f>SUM(F13:F19)</f>
        <v>80</v>
      </c>
      <c r="G21" s="24">
        <f>SUM(G13:G19)</f>
        <v>304</v>
      </c>
      <c r="H21" s="22">
        <v>7</v>
      </c>
      <c r="I21" s="24">
        <v>43</v>
      </c>
      <c r="J21" s="22">
        <f>SUM(J15:J19)</f>
        <v>64</v>
      </c>
      <c r="K21" s="23">
        <f>SUM(K15:K19)</f>
        <v>161</v>
      </c>
      <c r="L21" s="22">
        <f>SUM(L15:L19)</f>
        <v>21</v>
      </c>
      <c r="M21" s="24">
        <f>SUM(M15:M19)</f>
        <v>116</v>
      </c>
      <c r="N21" s="23"/>
    </row>
    <row r="22" spans="1:14">
      <c r="A22" s="21"/>
      <c r="B22" s="22"/>
      <c r="C22" s="23"/>
      <c r="D22" s="22"/>
      <c r="E22" s="24"/>
      <c r="F22" s="22"/>
      <c r="G22" s="24"/>
      <c r="H22" s="22"/>
      <c r="I22" s="24"/>
      <c r="J22" s="22"/>
      <c r="K22" s="24"/>
      <c r="L22" s="22"/>
      <c r="M22" s="24"/>
      <c r="N22" s="23"/>
    </row>
    <row r="23" spans="1:14">
      <c r="A23" s="21" t="s">
        <v>14</v>
      </c>
      <c r="B23" s="25">
        <f>B21/C21*100</f>
        <v>18.118466898954704</v>
      </c>
      <c r="C23" s="26"/>
      <c r="D23" s="27">
        <f>D21/E21*100</f>
        <v>22</v>
      </c>
      <c r="E23" s="26"/>
      <c r="F23" s="27">
        <f>F21/G21*100</f>
        <v>26.315789473684209</v>
      </c>
      <c r="G23" s="26"/>
      <c r="H23" s="25">
        <f>H21/I21*100</f>
        <v>16.279069767441861</v>
      </c>
      <c r="I23" s="26"/>
      <c r="J23" s="25">
        <f>J21/K21*100</f>
        <v>39.751552795031053</v>
      </c>
      <c r="K23" s="27"/>
      <c r="L23" s="25">
        <f>L21/M21*100</f>
        <v>18.103448275862068</v>
      </c>
      <c r="M23" s="26"/>
      <c r="N23" s="61"/>
    </row>
    <row r="24" spans="1:14">
      <c r="A24" s="2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>
      <c r="A25" s="59" t="s">
        <v>19</v>
      </c>
      <c r="B25" s="5"/>
      <c r="C25" s="5"/>
      <c r="D25" s="3"/>
      <c r="E25" s="3"/>
      <c r="F25" s="5"/>
      <c r="G25" s="5"/>
      <c r="H25" s="5"/>
      <c r="I25" s="5"/>
      <c r="J25" s="5"/>
      <c r="K25" s="5"/>
      <c r="L25" s="5"/>
      <c r="M25" s="5"/>
      <c r="N25" s="5"/>
    </row>
    <row r="26" spans="1:14">
      <c r="A26" s="3" t="s">
        <v>2</v>
      </c>
      <c r="B26" s="6" t="s">
        <v>3</v>
      </c>
      <c r="C26" s="7"/>
      <c r="D26" s="8" t="s">
        <v>4</v>
      </c>
      <c r="E26" s="9"/>
      <c r="F26" s="6" t="s">
        <v>15</v>
      </c>
      <c r="G26" s="9"/>
      <c r="H26" s="6" t="s">
        <v>6</v>
      </c>
      <c r="I26" s="9"/>
      <c r="J26" s="6" t="s">
        <v>7</v>
      </c>
      <c r="K26" s="9"/>
      <c r="L26" s="6" t="s">
        <v>8</v>
      </c>
      <c r="M26" s="9"/>
      <c r="N26" s="19"/>
    </row>
    <row r="27" spans="1:14">
      <c r="A27" s="3" t="s">
        <v>9</v>
      </c>
      <c r="B27" s="10">
        <v>24</v>
      </c>
      <c r="C27" s="11"/>
      <c r="D27" s="10">
        <v>530</v>
      </c>
      <c r="E27" s="12"/>
      <c r="F27" s="10">
        <v>731</v>
      </c>
      <c r="G27" s="12"/>
      <c r="H27" s="13">
        <v>1081</v>
      </c>
      <c r="I27" s="14"/>
      <c r="J27" s="13">
        <v>1230</v>
      </c>
      <c r="K27" s="14"/>
      <c r="L27" s="13">
        <v>1745</v>
      </c>
      <c r="M27" s="14"/>
    </row>
    <row r="28" spans="1:14">
      <c r="A28" s="3"/>
      <c r="B28" s="10"/>
      <c r="C28" s="11"/>
      <c r="D28" s="10"/>
      <c r="E28" s="12"/>
      <c r="F28" s="10"/>
      <c r="G28" s="12"/>
      <c r="H28" s="13"/>
      <c r="I28" s="14"/>
      <c r="J28" s="13"/>
      <c r="K28" s="14"/>
      <c r="L28" s="13"/>
      <c r="M28" s="14"/>
      <c r="N28" s="60"/>
    </row>
    <row r="29" spans="1:14">
      <c r="A29" s="5"/>
      <c r="B29" s="16" t="s">
        <v>10</v>
      </c>
      <c r="C29" s="16" t="s">
        <v>11</v>
      </c>
      <c r="D29" s="16" t="s">
        <v>10</v>
      </c>
      <c r="E29" s="17" t="s">
        <v>11</v>
      </c>
      <c r="F29" s="16" t="s">
        <v>10</v>
      </c>
      <c r="G29" s="16" t="s">
        <v>11</v>
      </c>
      <c r="H29" s="16" t="s">
        <v>10</v>
      </c>
      <c r="I29" s="16" t="s">
        <v>11</v>
      </c>
      <c r="J29" s="16" t="s">
        <v>10</v>
      </c>
      <c r="K29" s="16" t="s">
        <v>11</v>
      </c>
      <c r="L29" s="16" t="s">
        <v>10</v>
      </c>
      <c r="M29" s="17" t="s">
        <v>11</v>
      </c>
      <c r="N29" s="11"/>
    </row>
    <row r="30" spans="1:14">
      <c r="A30" s="3">
        <v>1999</v>
      </c>
      <c r="B30" s="18">
        <v>0</v>
      </c>
      <c r="C30" s="19">
        <v>60</v>
      </c>
      <c r="D30" s="18" t="s">
        <v>12</v>
      </c>
      <c r="E30" s="20" t="s">
        <v>12</v>
      </c>
      <c r="F30" s="18">
        <v>7</v>
      </c>
      <c r="G30" s="20">
        <v>46</v>
      </c>
      <c r="H30" s="18" t="s">
        <v>12</v>
      </c>
      <c r="I30" s="20" t="s">
        <v>12</v>
      </c>
      <c r="J30" s="18" t="s">
        <v>12</v>
      </c>
      <c r="K30" s="20" t="s">
        <v>12</v>
      </c>
      <c r="L30" s="18" t="s">
        <v>12</v>
      </c>
      <c r="M30" s="20" t="s">
        <v>12</v>
      </c>
      <c r="N30" s="19"/>
    </row>
    <row r="31" spans="1:14">
      <c r="A31" s="3"/>
      <c r="B31" s="18"/>
      <c r="C31" s="19"/>
      <c r="D31" s="18"/>
      <c r="E31" s="20"/>
      <c r="F31" s="18"/>
      <c r="G31" s="20"/>
      <c r="H31" s="18"/>
      <c r="I31" s="20"/>
      <c r="J31" s="18"/>
      <c r="K31" s="20"/>
      <c r="L31" s="18"/>
      <c r="M31" s="20"/>
      <c r="N31" s="19"/>
    </row>
    <row r="32" spans="1:14">
      <c r="A32" s="3">
        <v>2000</v>
      </c>
      <c r="B32" s="18">
        <v>1</v>
      </c>
      <c r="C32" s="19">
        <v>48</v>
      </c>
      <c r="D32" s="18">
        <v>1</v>
      </c>
      <c r="E32" s="20">
        <v>50</v>
      </c>
      <c r="F32" s="18">
        <v>14</v>
      </c>
      <c r="G32" s="20">
        <v>62</v>
      </c>
      <c r="H32" s="18">
        <v>17</v>
      </c>
      <c r="I32" s="20">
        <v>122</v>
      </c>
      <c r="J32" s="18">
        <v>5</v>
      </c>
      <c r="K32" s="20">
        <v>30</v>
      </c>
      <c r="L32" s="18">
        <v>4</v>
      </c>
      <c r="M32" s="20">
        <v>31</v>
      </c>
      <c r="N32" s="19"/>
    </row>
    <row r="33" spans="1:14">
      <c r="A33" s="3"/>
      <c r="B33" s="18"/>
      <c r="C33" s="19"/>
      <c r="D33" s="18"/>
      <c r="E33" s="20"/>
      <c r="F33" s="18"/>
      <c r="G33" s="20"/>
      <c r="H33" s="18"/>
      <c r="I33" s="20"/>
      <c r="J33" s="18"/>
      <c r="K33" s="20"/>
      <c r="L33" s="18"/>
      <c r="M33" s="20"/>
      <c r="N33" s="19"/>
    </row>
    <row r="34" spans="1:14">
      <c r="A34" s="3">
        <v>2001</v>
      </c>
      <c r="B34" s="18">
        <v>3</v>
      </c>
      <c r="C34" s="19">
        <v>70</v>
      </c>
      <c r="D34" s="18" t="s">
        <v>12</v>
      </c>
      <c r="E34" s="20" t="s">
        <v>12</v>
      </c>
      <c r="F34" s="18">
        <v>32</v>
      </c>
      <c r="G34" s="20">
        <v>179</v>
      </c>
      <c r="H34" s="18" t="s">
        <v>12</v>
      </c>
      <c r="I34" s="20" t="s">
        <v>12</v>
      </c>
      <c r="J34" s="18" t="s">
        <v>12</v>
      </c>
      <c r="K34" s="20" t="s">
        <v>12</v>
      </c>
      <c r="L34" s="18">
        <v>4</v>
      </c>
      <c r="M34" s="20">
        <v>37</v>
      </c>
      <c r="N34" s="19"/>
    </row>
    <row r="35" spans="1:14">
      <c r="A35" s="3"/>
      <c r="B35" s="18"/>
      <c r="C35" s="19"/>
      <c r="D35" s="18"/>
      <c r="E35" s="20"/>
      <c r="F35" s="18"/>
      <c r="G35" s="20"/>
      <c r="H35" s="18"/>
      <c r="I35" s="20"/>
      <c r="J35" s="18"/>
      <c r="K35" s="20"/>
      <c r="L35" s="18"/>
      <c r="M35" s="20"/>
      <c r="N35" s="19"/>
    </row>
    <row r="36" spans="1:14">
      <c r="A36" s="3">
        <v>2002</v>
      </c>
      <c r="B36" s="16">
        <v>14</v>
      </c>
      <c r="C36" s="11">
        <v>109</v>
      </c>
      <c r="D36" s="18" t="s">
        <v>12</v>
      </c>
      <c r="E36" s="20" t="s">
        <v>12</v>
      </c>
      <c r="F36" s="18">
        <v>28</v>
      </c>
      <c r="G36" s="20">
        <v>119</v>
      </c>
      <c r="H36" s="18" t="s">
        <v>12</v>
      </c>
      <c r="I36" s="20" t="s">
        <v>12</v>
      </c>
      <c r="J36" s="18" t="s">
        <v>12</v>
      </c>
      <c r="K36" s="20" t="s">
        <v>12</v>
      </c>
      <c r="L36" s="18">
        <v>1</v>
      </c>
      <c r="M36" s="20">
        <v>13</v>
      </c>
      <c r="N36" s="19"/>
    </row>
    <row r="37" spans="1:14">
      <c r="A37" s="3"/>
      <c r="B37" s="18"/>
      <c r="C37" s="19"/>
      <c r="D37" s="18"/>
      <c r="E37" s="20"/>
      <c r="F37" s="18"/>
      <c r="G37" s="20"/>
      <c r="H37" s="18"/>
      <c r="I37" s="20"/>
      <c r="J37" s="18"/>
      <c r="K37" s="20"/>
      <c r="L37" s="18"/>
      <c r="M37" s="20"/>
      <c r="N37" s="19"/>
    </row>
    <row r="38" spans="1:14">
      <c r="A38" s="21" t="s">
        <v>13</v>
      </c>
      <c r="B38" s="22">
        <f>SUM(B30:B36)</f>
        <v>18</v>
      </c>
      <c r="C38" s="23">
        <f>SUM(C30:C36)</f>
        <v>287</v>
      </c>
      <c r="D38" s="22">
        <v>1</v>
      </c>
      <c r="E38" s="24">
        <v>50</v>
      </c>
      <c r="F38" s="22">
        <f>SUM(F30:F36)</f>
        <v>81</v>
      </c>
      <c r="G38" s="23">
        <f>SUM(G30:G36)</f>
        <v>406</v>
      </c>
      <c r="H38" s="22">
        <v>17</v>
      </c>
      <c r="I38" s="23">
        <v>122</v>
      </c>
      <c r="J38" s="22">
        <v>5</v>
      </c>
      <c r="K38" s="23">
        <v>30</v>
      </c>
      <c r="L38" s="22">
        <f>SUM(L32:L36)</f>
        <v>9</v>
      </c>
      <c r="M38" s="24">
        <f>SUM(M32:M36)</f>
        <v>81</v>
      </c>
      <c r="N38" s="23"/>
    </row>
    <row r="39" spans="1:14">
      <c r="A39" s="21"/>
      <c r="B39" s="22"/>
      <c r="C39" s="23"/>
      <c r="D39" s="22"/>
      <c r="E39" s="24"/>
      <c r="F39" s="22"/>
      <c r="G39" s="23"/>
      <c r="H39" s="22"/>
      <c r="I39" s="23"/>
      <c r="J39" s="22"/>
      <c r="K39" s="24"/>
      <c r="L39" s="22"/>
      <c r="M39" s="24"/>
      <c r="N39" s="23"/>
    </row>
    <row r="40" spans="1:14">
      <c r="A40" s="21" t="s">
        <v>14</v>
      </c>
      <c r="B40" s="25">
        <f>B38/C38*100</f>
        <v>6.2717770034843205</v>
      </c>
      <c r="C40" s="26"/>
      <c r="D40" s="25">
        <f>D38/E38*100</f>
        <v>2</v>
      </c>
      <c r="E40" s="26"/>
      <c r="F40" s="25">
        <f>F38/G38*100</f>
        <v>19.950738916256157</v>
      </c>
      <c r="G40" s="27"/>
      <c r="H40" s="25">
        <f>H38/I38*100</f>
        <v>13.934426229508196</v>
      </c>
      <c r="I40" s="27"/>
      <c r="J40" s="25">
        <f>J38/K38*100</f>
        <v>16.666666666666664</v>
      </c>
      <c r="K40" s="27"/>
      <c r="L40" s="25">
        <f>L38/M38*100</f>
        <v>11.111111111111111</v>
      </c>
      <c r="M40" s="26"/>
      <c r="N40" s="61"/>
    </row>
    <row r="41" spans="1:14" ht="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">
      <c r="A43" s="59" t="s">
        <v>16</v>
      </c>
      <c r="B43" s="29"/>
      <c r="C43" s="29"/>
      <c r="D43" s="30"/>
      <c r="E43" s="30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4">
      <c r="A44" s="31" t="s">
        <v>2</v>
      </c>
      <c r="B44" s="32" t="s">
        <v>3</v>
      </c>
      <c r="C44" s="33"/>
      <c r="D44" s="34" t="s">
        <v>4</v>
      </c>
      <c r="E44" s="33"/>
      <c r="F44" s="32" t="s">
        <v>15</v>
      </c>
      <c r="G44" s="35"/>
      <c r="H44" s="36" t="s">
        <v>6</v>
      </c>
      <c r="I44" s="33"/>
      <c r="J44" s="32" t="s">
        <v>7</v>
      </c>
      <c r="K44" s="33"/>
      <c r="L44" s="32" t="s">
        <v>8</v>
      </c>
      <c r="M44" s="33"/>
      <c r="N44" s="47"/>
    </row>
    <row r="45" spans="1:14" ht="14">
      <c r="A45" s="31" t="s">
        <v>9</v>
      </c>
      <c r="B45" s="37">
        <v>24</v>
      </c>
      <c r="C45" s="38"/>
      <c r="D45" s="37">
        <v>530</v>
      </c>
      <c r="E45" s="38"/>
      <c r="F45" s="37">
        <v>731</v>
      </c>
      <c r="G45" s="38"/>
      <c r="H45" s="39">
        <v>1081</v>
      </c>
      <c r="I45" s="40"/>
      <c r="J45" s="41">
        <v>1230</v>
      </c>
      <c r="K45" s="40"/>
      <c r="L45" s="41">
        <v>1745</v>
      </c>
      <c r="M45" s="40"/>
      <c r="N45" s="62"/>
    </row>
    <row r="46" spans="1:14" ht="14">
      <c r="A46" s="31"/>
      <c r="B46" s="37"/>
      <c r="C46" s="38"/>
      <c r="D46" s="37"/>
      <c r="E46" s="38"/>
      <c r="F46" s="37"/>
      <c r="G46" s="38"/>
      <c r="H46" s="39"/>
      <c r="I46" s="40"/>
      <c r="J46" s="41"/>
      <c r="K46" s="40"/>
      <c r="L46" s="41"/>
      <c r="M46" s="40"/>
      <c r="N46" s="62"/>
    </row>
    <row r="47" spans="1:14" ht="14">
      <c r="A47" s="29"/>
      <c r="B47" s="42" t="s">
        <v>10</v>
      </c>
      <c r="C47" s="43" t="s">
        <v>11</v>
      </c>
      <c r="D47" s="42" t="s">
        <v>10</v>
      </c>
      <c r="E47" s="43" t="s">
        <v>11</v>
      </c>
      <c r="F47" s="42" t="s">
        <v>10</v>
      </c>
      <c r="G47" s="43" t="s">
        <v>11</v>
      </c>
      <c r="H47" s="44" t="s">
        <v>10</v>
      </c>
      <c r="I47" s="42" t="s">
        <v>11</v>
      </c>
      <c r="J47" s="42" t="s">
        <v>10</v>
      </c>
      <c r="K47" s="42" t="s">
        <v>11</v>
      </c>
      <c r="L47" s="42" t="s">
        <v>10</v>
      </c>
      <c r="M47" s="43" t="s">
        <v>11</v>
      </c>
      <c r="N47" s="44"/>
    </row>
    <row r="48" spans="1:14" ht="14">
      <c r="A48" s="31">
        <v>1999</v>
      </c>
      <c r="B48" s="45">
        <v>12</v>
      </c>
      <c r="C48" s="46">
        <v>34</v>
      </c>
      <c r="D48" s="45" t="s">
        <v>12</v>
      </c>
      <c r="E48" s="46" t="s">
        <v>12</v>
      </c>
      <c r="F48" s="45">
        <v>13</v>
      </c>
      <c r="G48" s="46">
        <v>27</v>
      </c>
      <c r="H48" s="47" t="s">
        <v>12</v>
      </c>
      <c r="I48" s="46" t="s">
        <v>12</v>
      </c>
      <c r="J48" s="45" t="s">
        <v>12</v>
      </c>
      <c r="K48" s="46" t="s">
        <v>12</v>
      </c>
      <c r="L48" s="45" t="s">
        <v>12</v>
      </c>
      <c r="M48" s="46" t="s">
        <v>12</v>
      </c>
      <c r="N48" s="47"/>
    </row>
    <row r="49" spans="1:14" ht="14">
      <c r="A49" s="31"/>
      <c r="B49" s="45"/>
      <c r="C49" s="46"/>
      <c r="D49" s="45"/>
      <c r="E49" s="46"/>
      <c r="F49" s="45"/>
      <c r="G49" s="46"/>
      <c r="H49" s="47"/>
      <c r="I49" s="46"/>
      <c r="J49" s="45"/>
      <c r="K49" s="46"/>
      <c r="L49" s="45"/>
      <c r="M49" s="46"/>
      <c r="N49" s="47"/>
    </row>
    <row r="50" spans="1:14" ht="14">
      <c r="A50" s="31">
        <v>2000</v>
      </c>
      <c r="B50" s="45">
        <v>10</v>
      </c>
      <c r="C50" s="46">
        <v>34</v>
      </c>
      <c r="D50" s="45">
        <v>7</v>
      </c>
      <c r="E50" s="46">
        <v>18</v>
      </c>
      <c r="F50" s="45">
        <v>12</v>
      </c>
      <c r="G50" s="46">
        <v>43</v>
      </c>
      <c r="H50" s="47">
        <v>15</v>
      </c>
      <c r="I50" s="46">
        <v>35</v>
      </c>
      <c r="J50" s="45">
        <v>10</v>
      </c>
      <c r="K50" s="46">
        <v>30</v>
      </c>
      <c r="L50" s="45">
        <v>4</v>
      </c>
      <c r="M50" s="46">
        <v>38</v>
      </c>
      <c r="N50" s="47"/>
    </row>
    <row r="51" spans="1:14" ht="14">
      <c r="A51" s="31"/>
      <c r="B51" s="45"/>
      <c r="C51" s="46"/>
      <c r="D51" s="45"/>
      <c r="E51" s="46"/>
      <c r="F51" s="45"/>
      <c r="G51" s="46"/>
      <c r="H51" s="47"/>
      <c r="I51" s="46"/>
      <c r="J51" s="45"/>
      <c r="K51" s="29"/>
      <c r="L51" s="45"/>
      <c r="M51" s="46"/>
      <c r="N51" s="47"/>
    </row>
    <row r="52" spans="1:14" ht="14">
      <c r="A52" s="31">
        <v>2001</v>
      </c>
      <c r="B52" s="45">
        <v>10</v>
      </c>
      <c r="C52" s="46">
        <v>47</v>
      </c>
      <c r="D52" s="45" t="s">
        <v>12</v>
      </c>
      <c r="E52" s="46" t="s">
        <v>12</v>
      </c>
      <c r="F52" s="45">
        <v>20</v>
      </c>
      <c r="G52" s="46">
        <v>65</v>
      </c>
      <c r="H52" s="47" t="s">
        <v>12</v>
      </c>
      <c r="I52" s="46" t="s">
        <v>12</v>
      </c>
      <c r="J52" s="45" t="s">
        <v>12</v>
      </c>
      <c r="K52" s="46" t="s">
        <v>12</v>
      </c>
      <c r="L52" s="45">
        <v>5</v>
      </c>
      <c r="M52" s="46">
        <v>49</v>
      </c>
      <c r="N52" s="47"/>
    </row>
    <row r="53" spans="1:14" ht="14">
      <c r="A53" s="31"/>
      <c r="B53" s="45"/>
      <c r="C53" s="46"/>
      <c r="D53" s="45"/>
      <c r="E53" s="46"/>
      <c r="F53" s="45"/>
      <c r="G53" s="46"/>
      <c r="H53" s="47"/>
      <c r="I53" s="46"/>
      <c r="J53" s="45"/>
      <c r="K53" s="29"/>
      <c r="L53" s="45"/>
      <c r="M53" s="46"/>
      <c r="N53" s="47"/>
    </row>
    <row r="54" spans="1:14" ht="14">
      <c r="A54" s="31">
        <v>2002</v>
      </c>
      <c r="B54" s="42">
        <v>22</v>
      </c>
      <c r="C54" s="38">
        <v>84</v>
      </c>
      <c r="D54" s="45" t="s">
        <v>12</v>
      </c>
      <c r="E54" s="46" t="s">
        <v>12</v>
      </c>
      <c r="F54" s="45">
        <v>23</v>
      </c>
      <c r="G54" s="46">
        <v>59</v>
      </c>
      <c r="H54" s="47" t="s">
        <v>12</v>
      </c>
      <c r="I54" s="46" t="s">
        <v>12</v>
      </c>
      <c r="J54" s="45">
        <v>40</v>
      </c>
      <c r="K54" s="46">
        <v>77</v>
      </c>
      <c r="L54" s="45">
        <v>9</v>
      </c>
      <c r="M54" s="46">
        <v>30</v>
      </c>
      <c r="N54" s="47"/>
    </row>
    <row r="55" spans="1:14" ht="14">
      <c r="A55" s="31"/>
      <c r="B55" s="45"/>
      <c r="C55" s="46"/>
      <c r="D55" s="45"/>
      <c r="E55" s="46"/>
      <c r="F55" s="45"/>
      <c r="G55" s="46"/>
      <c r="H55" s="47"/>
      <c r="I55" s="46"/>
      <c r="J55" s="45"/>
      <c r="K55" s="46"/>
      <c r="L55" s="45"/>
      <c r="M55" s="46"/>
      <c r="N55" s="47"/>
    </row>
    <row r="56" spans="1:14" ht="14">
      <c r="A56" s="30" t="s">
        <v>13</v>
      </c>
      <c r="B56" s="48">
        <f>SUM(B48:B54)</f>
        <v>54</v>
      </c>
      <c r="C56" s="49">
        <f>SUM(C48:C54)</f>
        <v>199</v>
      </c>
      <c r="D56" s="48">
        <v>7</v>
      </c>
      <c r="E56" s="49">
        <v>18</v>
      </c>
      <c r="F56" s="48">
        <f>SUM(F48:F54)</f>
        <v>68</v>
      </c>
      <c r="G56" s="49">
        <f>SUM(G48:G54)</f>
        <v>194</v>
      </c>
      <c r="H56" s="50">
        <v>15</v>
      </c>
      <c r="I56" s="49">
        <v>35</v>
      </c>
      <c r="J56" s="48">
        <v>50</v>
      </c>
      <c r="K56" s="50">
        <f>SUM(K50:K54)</f>
        <v>107</v>
      </c>
      <c r="L56" s="48">
        <f>SUM(L50:L54)</f>
        <v>18</v>
      </c>
      <c r="M56" s="49">
        <f>SUM(M50:M54)</f>
        <v>117</v>
      </c>
      <c r="N56" s="50"/>
    </row>
    <row r="57" spans="1:14" ht="14">
      <c r="A57" s="31"/>
      <c r="B57" s="45"/>
      <c r="C57" s="46"/>
      <c r="D57" s="45"/>
      <c r="E57" s="46"/>
      <c r="F57" s="45"/>
      <c r="G57" s="46"/>
      <c r="H57" s="47"/>
      <c r="I57" s="47"/>
      <c r="J57" s="45"/>
      <c r="K57" s="46"/>
      <c r="L57" s="45"/>
      <c r="M57" s="46"/>
      <c r="N57" s="47"/>
    </row>
    <row r="58" spans="1:14" ht="14">
      <c r="A58" s="30" t="s">
        <v>14</v>
      </c>
      <c r="B58" s="51">
        <f>B56/C56*100</f>
        <v>27.1356783919598</v>
      </c>
      <c r="C58" s="52"/>
      <c r="D58" s="51">
        <f>D56/E56*100</f>
        <v>38.888888888888893</v>
      </c>
      <c r="E58" s="52"/>
      <c r="F58" s="51">
        <f>F56/G56*100</f>
        <v>35.051546391752574</v>
      </c>
      <c r="G58" s="52"/>
      <c r="H58" s="53">
        <f>H56/I56*100</f>
        <v>42.857142857142854</v>
      </c>
      <c r="I58" s="53"/>
      <c r="J58" s="51">
        <f>J56/K56*100</f>
        <v>46.728971962616825</v>
      </c>
      <c r="K58" s="53"/>
      <c r="L58" s="51">
        <f>L56/M56*100</f>
        <v>15.384615384615385</v>
      </c>
      <c r="M58" s="54"/>
      <c r="N58" s="56"/>
    </row>
    <row r="59" spans="1:14" ht="14">
      <c r="A59" s="30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6"/>
      <c r="N59" s="56"/>
    </row>
    <row r="60" spans="1:14" ht="15">
      <c r="A60" s="59" t="s">
        <v>18</v>
      </c>
      <c r="B60" s="29"/>
      <c r="C60" s="29"/>
      <c r="D60" s="30"/>
      <c r="E60" s="30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4">
      <c r="A61" s="31" t="s">
        <v>2</v>
      </c>
      <c r="B61" s="32" t="s">
        <v>3</v>
      </c>
      <c r="C61" s="33"/>
      <c r="D61" s="34" t="s">
        <v>4</v>
      </c>
      <c r="E61" s="33"/>
      <c r="F61" s="34" t="s">
        <v>17</v>
      </c>
      <c r="G61" s="33"/>
      <c r="H61" s="36" t="s">
        <v>6</v>
      </c>
      <c r="I61" s="33"/>
      <c r="J61" s="32" t="s">
        <v>7</v>
      </c>
      <c r="K61" s="33"/>
      <c r="L61" s="32" t="s">
        <v>8</v>
      </c>
      <c r="M61" s="33"/>
      <c r="N61" s="47"/>
    </row>
    <row r="62" spans="1:14" ht="14">
      <c r="A62" s="31" t="s">
        <v>9</v>
      </c>
      <c r="B62" s="37">
        <v>24</v>
      </c>
      <c r="C62" s="38"/>
      <c r="D62" s="37">
        <v>530</v>
      </c>
      <c r="E62" s="38"/>
      <c r="F62" s="37">
        <v>731</v>
      </c>
      <c r="G62" s="38"/>
      <c r="H62" s="39">
        <v>1081</v>
      </c>
      <c r="I62" s="40"/>
      <c r="J62" s="41">
        <v>1230</v>
      </c>
      <c r="K62" s="40"/>
      <c r="L62" s="41">
        <v>1745</v>
      </c>
      <c r="M62" s="40"/>
      <c r="N62" s="62"/>
    </row>
    <row r="63" spans="1:14" ht="14">
      <c r="A63" s="31"/>
      <c r="B63" s="37"/>
      <c r="C63" s="38"/>
      <c r="D63" s="37"/>
      <c r="E63" s="38"/>
      <c r="F63" s="37"/>
      <c r="G63" s="38"/>
      <c r="H63" s="39"/>
      <c r="I63" s="40"/>
      <c r="J63" s="41"/>
      <c r="K63" s="40"/>
      <c r="L63" s="41"/>
      <c r="M63" s="40"/>
      <c r="N63" s="62"/>
    </row>
    <row r="64" spans="1:14" ht="14">
      <c r="A64" s="29"/>
      <c r="B64" s="42" t="s">
        <v>10</v>
      </c>
      <c r="C64" s="43" t="s">
        <v>11</v>
      </c>
      <c r="D64" s="42" t="s">
        <v>10</v>
      </c>
      <c r="E64" s="43" t="s">
        <v>11</v>
      </c>
      <c r="F64" s="42" t="s">
        <v>10</v>
      </c>
      <c r="G64" s="43" t="s">
        <v>11</v>
      </c>
      <c r="H64" s="44" t="s">
        <v>10</v>
      </c>
      <c r="I64" s="42" t="s">
        <v>11</v>
      </c>
      <c r="J64" s="42" t="s">
        <v>10</v>
      </c>
      <c r="K64" s="42" t="s">
        <v>11</v>
      </c>
      <c r="L64" s="42" t="s">
        <v>10</v>
      </c>
      <c r="M64" s="43" t="s">
        <v>11</v>
      </c>
      <c r="N64" s="44"/>
    </row>
    <row r="65" spans="1:14" ht="14">
      <c r="A65" s="31">
        <v>1999</v>
      </c>
      <c r="B65" s="45">
        <v>3</v>
      </c>
      <c r="C65" s="46">
        <v>34</v>
      </c>
      <c r="D65" s="45" t="s">
        <v>12</v>
      </c>
      <c r="E65" s="46" t="s">
        <v>12</v>
      </c>
      <c r="F65" s="45">
        <v>10</v>
      </c>
      <c r="G65" s="46">
        <v>27</v>
      </c>
      <c r="H65" s="47" t="s">
        <v>12</v>
      </c>
      <c r="I65" s="46" t="s">
        <v>12</v>
      </c>
      <c r="J65" s="45" t="s">
        <v>12</v>
      </c>
      <c r="K65" s="46" t="s">
        <v>12</v>
      </c>
      <c r="L65" s="45" t="s">
        <v>12</v>
      </c>
      <c r="M65" s="46" t="s">
        <v>12</v>
      </c>
      <c r="N65" s="47"/>
    </row>
    <row r="66" spans="1:14" ht="14">
      <c r="A66" s="31"/>
      <c r="B66" s="45"/>
      <c r="C66" s="46"/>
      <c r="D66" s="45"/>
      <c r="E66" s="46"/>
      <c r="F66" s="45"/>
      <c r="G66" s="46"/>
      <c r="H66" s="47"/>
      <c r="I66" s="46"/>
      <c r="J66" s="45"/>
      <c r="K66" s="46"/>
      <c r="L66" s="45"/>
      <c r="M66" s="46"/>
      <c r="N66" s="47"/>
    </row>
    <row r="67" spans="1:14" ht="14">
      <c r="A67" s="31">
        <v>2000</v>
      </c>
      <c r="B67" s="45">
        <v>1</v>
      </c>
      <c r="C67" s="46">
        <v>34</v>
      </c>
      <c r="D67" s="45">
        <v>1</v>
      </c>
      <c r="E67" s="46">
        <v>18</v>
      </c>
      <c r="F67" s="45">
        <v>11</v>
      </c>
      <c r="G67" s="46">
        <v>43</v>
      </c>
      <c r="H67" s="47">
        <v>20</v>
      </c>
      <c r="I67" s="46">
        <v>55</v>
      </c>
      <c r="J67" s="45">
        <v>9</v>
      </c>
      <c r="K67" s="46">
        <v>30</v>
      </c>
      <c r="L67" s="45">
        <v>2</v>
      </c>
      <c r="M67" s="46">
        <v>38</v>
      </c>
      <c r="N67" s="47"/>
    </row>
    <row r="68" spans="1:14" ht="14">
      <c r="A68" s="31"/>
      <c r="B68" s="45"/>
      <c r="C68" s="46"/>
      <c r="D68" s="45"/>
      <c r="E68" s="46"/>
      <c r="F68" s="45"/>
      <c r="G68" s="46"/>
      <c r="H68" s="47"/>
      <c r="I68" s="46"/>
      <c r="J68" s="45"/>
      <c r="K68" s="29"/>
      <c r="L68" s="45"/>
      <c r="M68" s="46"/>
      <c r="N68" s="47"/>
    </row>
    <row r="69" spans="1:14" ht="14">
      <c r="A69" s="31">
        <v>2001</v>
      </c>
      <c r="B69" s="45">
        <v>4</v>
      </c>
      <c r="C69" s="46">
        <v>47</v>
      </c>
      <c r="D69" s="45" t="s">
        <v>12</v>
      </c>
      <c r="E69" s="46" t="s">
        <v>12</v>
      </c>
      <c r="F69" s="45">
        <v>28</v>
      </c>
      <c r="G69" s="46">
        <v>116</v>
      </c>
      <c r="H69" s="47" t="s">
        <v>12</v>
      </c>
      <c r="I69" s="46" t="s">
        <v>12</v>
      </c>
      <c r="J69" s="45" t="s">
        <v>12</v>
      </c>
      <c r="K69" s="46" t="s">
        <v>12</v>
      </c>
      <c r="L69" s="45">
        <v>2</v>
      </c>
      <c r="M69" s="46">
        <v>25</v>
      </c>
      <c r="N69" s="47"/>
    </row>
    <row r="70" spans="1:14" ht="14">
      <c r="A70" s="31"/>
      <c r="B70" s="45"/>
      <c r="C70" s="46"/>
      <c r="D70" s="45"/>
      <c r="E70" s="46"/>
      <c r="F70" s="45"/>
      <c r="G70" s="46"/>
      <c r="H70" s="47"/>
      <c r="I70" s="46"/>
      <c r="J70" s="45"/>
      <c r="K70" s="29"/>
      <c r="L70" s="45"/>
      <c r="M70" s="46"/>
      <c r="N70" s="47"/>
    </row>
    <row r="71" spans="1:14" ht="14">
      <c r="A71" s="31">
        <v>2002</v>
      </c>
      <c r="B71" s="42">
        <v>8</v>
      </c>
      <c r="C71" s="38">
        <v>84</v>
      </c>
      <c r="D71" s="45" t="s">
        <v>12</v>
      </c>
      <c r="E71" s="46" t="s">
        <v>12</v>
      </c>
      <c r="F71" s="45">
        <v>22</v>
      </c>
      <c r="G71" s="46">
        <v>59</v>
      </c>
      <c r="H71" s="47" t="s">
        <v>12</v>
      </c>
      <c r="I71" s="46" t="s">
        <v>12</v>
      </c>
      <c r="J71" s="45">
        <v>10</v>
      </c>
      <c r="K71" s="46">
        <v>60</v>
      </c>
      <c r="L71" s="45">
        <v>8</v>
      </c>
      <c r="M71" s="46">
        <v>30</v>
      </c>
      <c r="N71" s="47"/>
    </row>
    <row r="72" spans="1:14" ht="14">
      <c r="A72" s="31"/>
      <c r="B72" s="45"/>
      <c r="C72" s="46"/>
      <c r="D72" s="45"/>
      <c r="E72" s="46"/>
      <c r="F72" s="45"/>
      <c r="G72" s="46"/>
      <c r="H72" s="47"/>
      <c r="I72" s="46"/>
      <c r="J72" s="45"/>
      <c r="K72" s="46"/>
      <c r="L72" s="45"/>
      <c r="M72" s="46"/>
      <c r="N72" s="47"/>
    </row>
    <row r="73" spans="1:14" ht="14">
      <c r="A73" s="30" t="s">
        <v>13</v>
      </c>
      <c r="B73" s="48">
        <f>SUM(B65:B71)</f>
        <v>16</v>
      </c>
      <c r="C73" s="49">
        <f>SUM(C65:C71)</f>
        <v>199</v>
      </c>
      <c r="D73" s="48">
        <v>1</v>
      </c>
      <c r="E73" s="49">
        <v>18</v>
      </c>
      <c r="F73" s="48">
        <f>SUM(F65:F71)</f>
        <v>71</v>
      </c>
      <c r="G73" s="49">
        <f>SUM(G65:G71)</f>
        <v>245</v>
      </c>
      <c r="H73" s="50">
        <v>20</v>
      </c>
      <c r="I73" s="49">
        <v>55</v>
      </c>
      <c r="J73" s="50">
        <f>SUM(J67:J71)</f>
        <v>19</v>
      </c>
      <c r="K73" s="50">
        <f>SUM(K67:K71)</f>
        <v>90</v>
      </c>
      <c r="L73" s="48">
        <f>SUM(L67:L71)</f>
        <v>12</v>
      </c>
      <c r="M73" s="49">
        <f>SUM(M67:M71)</f>
        <v>93</v>
      </c>
      <c r="N73" s="50"/>
    </row>
    <row r="74" spans="1:14" ht="14">
      <c r="A74" s="31"/>
      <c r="B74" s="45"/>
      <c r="C74" s="46"/>
      <c r="D74" s="45"/>
      <c r="E74" s="46"/>
      <c r="F74" s="45"/>
      <c r="G74" s="46"/>
      <c r="H74" s="47"/>
      <c r="I74" s="47"/>
      <c r="J74" s="45"/>
      <c r="K74" s="46"/>
      <c r="L74" s="45"/>
      <c r="M74" s="46"/>
      <c r="N74" s="47"/>
    </row>
    <row r="75" spans="1:14" ht="14">
      <c r="A75" s="30" t="s">
        <v>14</v>
      </c>
      <c r="B75" s="51">
        <f>B73/C73*100</f>
        <v>8.0402010050251249</v>
      </c>
      <c r="C75" s="52"/>
      <c r="D75" s="51">
        <f>D73/E73*100</f>
        <v>5.5555555555555554</v>
      </c>
      <c r="E75" s="52"/>
      <c r="F75" s="51">
        <f>F73/G73*100</f>
        <v>28.979591836734691</v>
      </c>
      <c r="G75" s="52"/>
      <c r="H75" s="53">
        <f>H73/I73*100</f>
        <v>36.363636363636367</v>
      </c>
      <c r="I75" s="53"/>
      <c r="J75" s="51">
        <f>J73/K73*100</f>
        <v>21.111111111111111</v>
      </c>
      <c r="K75" s="53"/>
      <c r="L75" s="51">
        <f>L73/M73*100</f>
        <v>12.903225806451612</v>
      </c>
      <c r="M75" s="54"/>
      <c r="N75" s="56"/>
    </row>
    <row r="76" spans="1:14" ht="1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</sheetData>
  <phoneticPr fontId="4"/>
  <pageMargins left="0.75" right="0.75" top="1" bottom="1" header="0.5" footer="0.5"/>
  <pageSetup scale="65" orientation="landscape" horizontalDpi="4294967292" verticalDpi="4294967292"/>
  <rowBreaks count="2" manualBreakCount="2">
    <brk id="41" max="12" man="1"/>
    <brk id="76" max="12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M1"/>
  <sheetViews>
    <sheetView zoomScale="200" zoomScaleNormal="200" zoomScalePageLayoutView="200" workbookViewId="0">
      <selection activeCell="H8" sqref="H8"/>
    </sheetView>
  </sheetViews>
  <sheetFormatPr baseColWidth="10" defaultRowHeight="13" x14ac:dyDescent="0"/>
  <sheetData>
    <row r="1" spans="8:13">
      <c r="H1" s="66" t="s">
        <v>20</v>
      </c>
      <c r="I1" s="67" t="s">
        <v>21</v>
      </c>
      <c r="J1" s="67" t="s">
        <v>22</v>
      </c>
      <c r="K1" s="66" t="s">
        <v>23</v>
      </c>
      <c r="L1" s="66" t="s">
        <v>24</v>
      </c>
      <c r="M1" s="68" t="s">
        <v>25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Map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Kocan</dc:creator>
  <cp:lastModifiedBy>dhh</cp:lastModifiedBy>
  <cp:lastPrinted>2003-04-20T17:29:48Z</cp:lastPrinted>
  <dcterms:created xsi:type="dcterms:W3CDTF">2003-02-18T23:38:00Z</dcterms:created>
  <dcterms:modified xsi:type="dcterms:W3CDTF">2013-04-17T03:15:00Z</dcterms:modified>
</cp:coreProperties>
</file>